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380" windowHeight="8190" tabRatio="921"/>
  </bookViews>
  <sheets>
    <sheet name="Zestaw nr 1 -papier toaletowy " sheetId="1" r:id="rId1"/>
    <sheet name="Zestaw nr 2- worki" sheetId="2" r:id="rId2"/>
    <sheet name="Zestaw nr 3- worki" sheetId="3" r:id="rId3"/>
    <sheet name="Zestaw nr 4 -chemia gosp" sheetId="4" r:id="rId4"/>
    <sheet name="Zestaw nr 5- chem. gosp." sheetId="5" r:id="rId5"/>
    <sheet name="Zestaw nr 6- pady maszynowe" sheetId="6" r:id="rId6"/>
    <sheet name="Zestaw nr 7- ręcznik wroli" sheetId="7" r:id="rId7"/>
  </sheets>
  <definedNames>
    <definedName name="_GoBack_1">"Chemia_profesjonalna_nr4.#ODWOŁANIE#ODWOŁANIE#ref!"</definedName>
  </definedNames>
  <calcPr calcId="125725"/>
</workbook>
</file>

<file path=xl/calcChain.xml><?xml version="1.0" encoding="utf-8"?>
<calcChain xmlns="http://schemas.openxmlformats.org/spreadsheetml/2006/main">
  <c r="J3" i="7"/>
  <c r="J5" i="5"/>
  <c r="J6"/>
  <c r="J7"/>
  <c r="J8"/>
  <c r="J9"/>
  <c r="J10"/>
  <c r="J11"/>
  <c r="J12"/>
  <c r="J4"/>
  <c r="J5" i="4"/>
  <c r="J6"/>
  <c r="J7"/>
  <c r="J8"/>
  <c r="J9"/>
  <c r="J10"/>
  <c r="J11"/>
  <c r="J12"/>
  <c r="J13"/>
  <c r="J14"/>
  <c r="J15"/>
  <c r="J16"/>
  <c r="J17"/>
  <c r="J18"/>
  <c r="J19"/>
  <c r="J20"/>
  <c r="J21"/>
  <c r="J22"/>
  <c r="J23"/>
  <c r="J24"/>
  <c r="J25"/>
  <c r="J26"/>
  <c r="J27"/>
  <c r="J28"/>
  <c r="J29"/>
  <c r="J30"/>
  <c r="J31"/>
  <c r="J32"/>
  <c r="J33"/>
  <c r="J34"/>
  <c r="J35"/>
  <c r="J36"/>
  <c r="J37"/>
  <c r="J38"/>
  <c r="J39"/>
  <c r="J40"/>
  <c r="J41"/>
  <c r="J4"/>
  <c r="J5" i="3"/>
  <c r="J6"/>
  <c r="J7"/>
  <c r="J8"/>
  <c r="J4"/>
  <c r="J5" i="2"/>
  <c r="J6"/>
  <c r="J7"/>
  <c r="J8"/>
  <c r="J9"/>
  <c r="J10"/>
  <c r="J11"/>
  <c r="J4"/>
  <c r="J5" i="6"/>
  <c r="J6"/>
  <c r="J7"/>
  <c r="J8"/>
  <c r="J9"/>
  <c r="J10"/>
  <c r="J11"/>
  <c r="J12"/>
  <c r="J13"/>
  <c r="J14"/>
  <c r="J4"/>
  <c r="J5" i="1"/>
  <c r="J6"/>
  <c r="J7"/>
  <c r="J8"/>
  <c r="J9"/>
  <c r="J4"/>
  <c r="G4" i="2"/>
  <c r="I4"/>
  <c r="G5"/>
  <c r="I5"/>
  <c r="G6"/>
  <c r="I6"/>
  <c r="G7"/>
  <c r="I7"/>
  <c r="G8"/>
  <c r="I8"/>
  <c r="G9"/>
  <c r="I9"/>
  <c r="G10"/>
  <c r="I10"/>
  <c r="G11"/>
  <c r="I11"/>
  <c r="G4" i="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39"/>
  <c r="I39"/>
  <c r="G40"/>
  <c r="I40"/>
  <c r="G41"/>
  <c r="I41"/>
  <c r="G4" i="6"/>
  <c r="I4"/>
  <c r="G5"/>
  <c r="I5"/>
  <c r="G6"/>
  <c r="I6"/>
  <c r="G7"/>
  <c r="I7"/>
  <c r="G8"/>
  <c r="I8"/>
  <c r="G9"/>
  <c r="I9"/>
  <c r="G10"/>
  <c r="I10"/>
  <c r="G11"/>
  <c r="I11"/>
  <c r="G12"/>
  <c r="I12"/>
  <c r="G13"/>
  <c r="I13"/>
  <c r="G14"/>
  <c r="I14"/>
  <c r="G4" i="1"/>
  <c r="I4"/>
  <c r="G5"/>
  <c r="I5"/>
  <c r="G6"/>
  <c r="I6"/>
  <c r="G7"/>
  <c r="I7"/>
  <c r="G8"/>
  <c r="I8"/>
  <c r="G9"/>
  <c r="I9"/>
  <c r="G3" i="7"/>
  <c r="G4" s="1"/>
  <c r="I3"/>
  <c r="G4" i="3"/>
  <c r="I4"/>
  <c r="G5"/>
  <c r="I5"/>
  <c r="G6"/>
  <c r="I6"/>
  <c r="G7"/>
  <c r="I7"/>
  <c r="G8"/>
  <c r="I8"/>
  <c r="G4" i="5"/>
  <c r="I4"/>
  <c r="G5"/>
  <c r="I5"/>
  <c r="G6"/>
  <c r="I6"/>
  <c r="G7"/>
  <c r="I7"/>
  <c r="G8"/>
  <c r="I8"/>
  <c r="G9"/>
  <c r="I9"/>
  <c r="G10"/>
  <c r="I10"/>
  <c r="G11"/>
  <c r="I11"/>
  <c r="G12"/>
  <c r="I12"/>
  <c r="J4" i="7" l="1"/>
  <c r="G15" i="6"/>
  <c r="G10" i="1"/>
  <c r="G13" i="5"/>
  <c r="G42" i="4"/>
  <c r="G9" i="3"/>
  <c r="G12" i="2"/>
  <c r="J10" i="1"/>
  <c r="J15" i="6"/>
  <c r="J12" i="2"/>
  <c r="J13" i="5"/>
  <c r="J9" i="3"/>
  <c r="J42" i="4"/>
</calcChain>
</file>

<file path=xl/sharedStrings.xml><?xml version="1.0" encoding="utf-8"?>
<sst xmlns="http://schemas.openxmlformats.org/spreadsheetml/2006/main" count="392" uniqueCount="206">
  <si>
    <t>L.p.</t>
  </si>
  <si>
    <t xml:space="preserve">       Charakterystyka produktu</t>
  </si>
  <si>
    <t xml:space="preserve">jednostka  </t>
  </si>
  <si>
    <t>ilość</t>
  </si>
  <si>
    <t>Cena jednostkowa netto</t>
  </si>
  <si>
    <t>Wartość netto</t>
  </si>
  <si>
    <t>Stawka VAT w %</t>
  </si>
  <si>
    <t>Cena jednostkowa brutto</t>
  </si>
  <si>
    <t>Wartość brutto</t>
  </si>
  <si>
    <t>Nazwa handlowa</t>
  </si>
  <si>
    <t>Papier toaletowy naturalny</t>
  </si>
  <si>
    <t>rol</t>
  </si>
  <si>
    <t>Papier toaletowy biały</t>
  </si>
  <si>
    <t>Papier toaletowy jednowarstwowy, kolor biały celulozowy nie-wodoutwardzalny, miękki, rozpadający się w kontakcie z wodą, gramatura min. 32g/m2, średnica tulejki 6 cm, średnica zewnętrzna rolki 19÷20 cm, szerokość rolki 9cm, dł. min. 140 mb, waga min. 0,4 kg,</t>
  </si>
  <si>
    <t>Papier toaletowy biały- mini rolki</t>
  </si>
  <si>
    <t>Papier toaletowy, celulozowy, dwuwarstwowy, klejony z drobnym tłoczeniem  lub nadrukiem o przyjemnym zapachu. Średnica tulei 4,5 cm, długość rolki ok  22m, dostępny  w wariancie</t>
  </si>
  <si>
    <t>Ręcznik papierowy MAXI</t>
  </si>
  <si>
    <t>Ręcznik papierowy MAX wykonany z surowca jednowarstwowego. Gramatura 36 g-m2, wysokość rolki 20,5 cm, długość 150 m, waga 1,10kg, wybielenie min 65 %.</t>
  </si>
  <si>
    <t>Ręcznik w roli</t>
  </si>
  <si>
    <t>Dozownik na papier toaletowy</t>
  </si>
  <si>
    <t>Pojemnik na papier toaletowy, przeznaczony do toalet ogólnodostępnych,   wykonany z tworzywa sztucznego ABS o dobrych właściwościach odpornych na uszkodzeniach mechaniczne. Pokrywa pojemnika otwierana i zamykana  za pomocą kluczyka. Do podajnika pasują standardowe rolki papieru  średnica zewnętrzna rolki 19÷20 cm, szerokość rolki 10cm,</t>
  </si>
  <si>
    <t>szt</t>
  </si>
  <si>
    <t>suma</t>
  </si>
  <si>
    <t>Worki na odpady specjalne koloru żółtego120l</t>
  </si>
  <si>
    <t>Wykonane z foli typu LDPE, pojemności 120l; grubości min. 30- 40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z możliwością jednokrotnego zamknięcia plastikową opaską uciskową. Dostępne w intensywnym kolorze, rolki po 25 sztuk.</t>
  </si>
  <si>
    <t>rolka</t>
  </si>
  <si>
    <t>Worki na odpady medyczne koloru czerwonego 60l</t>
  </si>
  <si>
    <t>Wykonane z foli typu LDPE, pojemności 60l; grubości min. 30-35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oraz z możliwością  jednokrotnego zamknięcia plastikową opaską uciskową Dostępne w intensywnym kolorze, rolki po 50 sztuk.</t>
  </si>
  <si>
    <t>Worki na odpady medyczne koloru czerwonego 35l</t>
  </si>
  <si>
    <t>Wykonane z foli typu LDPE, pojemności 35l; grubości min. 30-35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 Dostępne w intensywnym kolorze, rolki po 50 sztuk.</t>
  </si>
  <si>
    <t>Worki na odpady komunalne koloru niebieskiego 120l</t>
  </si>
  <si>
    <t>Wykonane z foli typu LDPE, pojemności 120l; grubości min. 30-40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oraz z możliwością jednokrotnego zamknięcia plastikową opaską uciskową. Dostępne w intensywnym kolorze, rolki po 25 sztuk.</t>
  </si>
  <si>
    <t>Worki na odpady komunalne koloru niebieskiego 60l</t>
  </si>
  <si>
    <t>Wykonane z foli typu LDPE, pojemności 60l; grubości min.30-35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 Dostępne w intensywnym kolorze, rolki po 50 sztuk.</t>
  </si>
  <si>
    <t>`</t>
  </si>
  <si>
    <t>Worki na odpady komunalne koloru niebieskiego 35l</t>
  </si>
  <si>
    <t>Wykonane z foli typu LDPE, pojemności 35l; grubości min.30-35 mikronów. Jednorazowego użytku, wytrzymałe na rozdzieranie, na działanie wilgoci i środków chemicznych, poprzez co odpady nie wydostają się na zewnątrz z perforacją umożliwiającą wygodne odrywanie pojedynczych sztuk bez uszkodzeń worka    odrywanego jak i pozostającego na roli. Dostępne w intensywnym kolorze, rolki po 50 sztuk.</t>
  </si>
  <si>
    <t>Worki na pościel bezbarwne 60l</t>
  </si>
  <si>
    <t>Wykonane z foli typu LDPE, pojemności 60l; grubości min.30-35 mikronów. Jednorazowego użytku, wytrzymałe na rozdzieranie, na działanie wilgoci i środków chemicznych, poprzez co zawartość nie może  wydostawać  się na zewnątrz , z perforacją umożliwiającą wygodne odrywanie pojedynczych sztuk bez uszkodzeń worka    odrywanego jak i pozostającego na roli .Dostępne  rolki po 50 sztuk.</t>
  </si>
  <si>
    <t>Worki na pościel bezbarwne 35l</t>
  </si>
  <si>
    <t>Wykonane z foli typu LDPE, pojemności 35l; grubości min.30-35 mikronów. Jednorazowego użytku, wytrzymałe na rozdzieranie, na działanie wilgoci i środków chemicznych, poprzez co zawartość nie może  wydostawać  się na zewnątrz , z perforacją umożliwiającą wygodne odrywanie pojedynczych sztuk bez uszkodzeń worka    odrywanego jak i pozostającego na roli Dostępne  rolki po 50 sztuk.</t>
  </si>
  <si>
    <t>1.</t>
  </si>
  <si>
    <t>Worki na zwłoki</t>
  </si>
  <si>
    <t>Wykonane z folii polietylenowej o grubości 0,16 mm; wymiar 90 X 220cm;( miara  worka bez rozkładania przód 2 x 25cm, zakładki po obu stronach 2 x 30cm i tył worka 60 cm,( +, -5%) ), w kolorze białym. Wyposażony w dwa suwaki oraz cztery wzmocnione uchwyty na rogach. Pakowane pojedynczo + 2 komplety rękawic jednorazowych.        Wytrzymałość folii do 160 kg</t>
  </si>
  <si>
    <t>2.</t>
  </si>
  <si>
    <t>Worki na odpady medyczne koloru czerwonego 240l</t>
  </si>
  <si>
    <t>Wykonane z foli typu LDPE, pojemności 240l grubości min. 45 – 50 mikronów. Jednorazowego użytku o zwiększonej wytrzymałości  na rozdzieranie, na działanie wilgoci i środków chemicznych, poprzez co odpady nie wydostają się na zewnątrz z możliwością jednokrotnego zamknięcia plastikową opaską uciskową. Wymiar worka: wys – 140cm (+/-5 cm), , po rozłożeniu boków worka – 92 cm(+/-5 cm). Dostępne w intensywnym kolorze, rolki po 10 sztuk.</t>
  </si>
  <si>
    <t>Worki na odpady medyczne koloru czerwonego 120l</t>
  </si>
  <si>
    <t>Wykonane z foli typu LDPE, pojemności 120l; grubości min. 45 – 50 mikronów. Jednorazowego użytku, wytrzymałe na rozdzieranie, na działanie wilgoci i środków chemicznych, poprzez co odpady nie wydostają się na zewnątrz z możliwością jednokrotnego zamknięcia plastikową opaską uciskową. Dostępne w intensywnym kolorze, rolki po 25 sztuk.</t>
  </si>
  <si>
    <t>Wykonane z foli typu LDPE, pojemności 120l; grubości min. 30-40 mikronów. Jednorazowego użytku, wytrzymałe na rozdzieranie, na działanie wilgoci i środków chemicznych  z  perforacją umożliwiającą wygodne odrywanie pojedynczych sztuk bez uszkodzeń worka odrywanego jak i pozostającego na roli z możliwością jednokrotnego zamknięcia plastikową opaską uciskową. Dostępne w intensywnym kolorze, rolki po 25 sztuk.</t>
  </si>
  <si>
    <t>Worki na pościel bezbarwne 120l</t>
  </si>
  <si>
    <t>Wykonane z foli typu LDPE, pojemności 120l; grubości min. 30-40 mikronów. Jednorazowego użytku, wytrzymałe na rozdzieranie, na działanie wilgoci i środków chemicznych, poprzez co zawartość nie może wydostawać się na zewnątrz , z perforacją umożliwiającą wygodne odrywanie pojedynczych sztuk bez uszkodzeń worka    odrywanego jak i pozostającego na roli. Dostępne  rolki po 25 sztuk.</t>
  </si>
  <si>
    <t>Zamawiający wymaga dołączenia do worków czerwonych 240L i 120L  opaski  zaciskowej w odpowiedniej ilości oraz długości co najmniej  19cm umożliwiającej zabezpieczenie worka przed ponownym otwarciem.</t>
  </si>
  <si>
    <t>Płyn do mycia naczyń</t>
  </si>
  <si>
    <t>Płyn do mycia naczyń. Wydajny i bezpieczny dla dłoni. W swoim składzie zawiera: Amidopropylenobeteina kwasów oleju kokosowego w stężeniu mniej niż 5%, Dietanoloamid kwasów oleju kokosowego mniej niż 5%, Amid kwasu tłuszczowego oleju kokosowego mniej niż 5%, Sól sodowa siarczanowanego oksyetylenowanego alkoholu mniej niż 10%.Op-5 L</t>
  </si>
  <si>
    <t>5l</t>
  </si>
  <si>
    <t>Proszek do prania mechanicznego bielizny szpitalnej</t>
  </si>
  <si>
    <t>Środek piorąco-dezynfekujący, pierze, dezynfekuje i wybiela nie niszcząc włókien w temperaturze 60-70°C, działa zarówno w wodzie twardej jak i miękkiej. Nadaje się do prania i dezynfekcji nakładek bawełnianych ( mopów), usuwa przykre zapachy, posiada łagodne substancje zapachowe,      Opakowanie:5 kg</t>
  </si>
  <si>
    <t>5 kg</t>
  </si>
  <si>
    <t>Odkamieniacz do czajników</t>
  </si>
  <si>
    <t>Środek do czyszczenia sprzętu AGD jak: ekspresy, czajniki zwykłe i elektryczne, pralki automatyczne, zmywarki a także urządzenia sanitarne takie jak: umywalki, sedesy itp. Bazowy składnik produktu to kwas amidosulfonowy &lt;80% z nietoksycznymi dodatkami inhibitorami korozji. Pakowany w saszetki 50g.</t>
  </si>
  <si>
    <t>Preparat do udrażniania rur</t>
  </si>
  <si>
    <t>Postać sypkiego granulatu, bezwonny służy do usuwania z rur i syfonów zanieczyszczeń stałych i organicznych ( tłuszcz, włosy, papier, watę, odpadki kuchenne)likwidując nieprzyjemne zapachy. Unikalna formuła z aktywatorem aluminiowym gwarantuje skuteczność działania w swoim składzie zawiera wodorotlenek sody stały o stężeniu 50-70%, sodium hydroxid, sodium chloride, aluminium, pH 1% roztworu 12,00- 13,5 przy temp. 20°C. Opakowanie: 0,5kg,</t>
  </si>
  <si>
    <t>0,5 kg</t>
  </si>
  <si>
    <t>Środek do pielęgnacji stali</t>
  </si>
  <si>
    <t>Produkt do pielęgnacji elementów ze stali nierdzewnej, metali kolorowych oraz ich stopów o strukturze błyszczącej i półmatowej. Posiada doskonałe właściwości antystatyczne. Charakteryzuje się bardzo krótkim czasem parowania, nie pozostawia  tłustych  plam i smug,  łatwo się rozprowadza. Niezwykle skutecznie chroni powierzchnie przed nadmiernym utlenianiem, oraz  ponownym zabrudzeniem. Ujednolica powierzchnię, nadaje połysk. Posiada przyjemy zapach. Zalecany do  balustrad, parapetów, zlewów itp. oraz urządzeń i mebli ze stali nierdzewnej. Preparat gotowy do użycia  w postaci bezbarwnej cieczy, o gęstości        9 g/ cm3
Opakowanie : 0,5l ze spryskiwaczem.</t>
  </si>
  <si>
    <t>0,5 L</t>
  </si>
  <si>
    <t>Środek do pielęgnacji powierzchni drewnianych</t>
  </si>
  <si>
    <t xml:space="preserve">Preparat przeznaczony do pielęgnacji urządzeń biurowych oraz ich wyposażenia , mebli laminowanych i w okleinie. Dzięki swoim właściwościom usuwa kurz i zapobiega jego ponownemu osadzaniu się. Mytym powierzchniom nadaje delikatny połysk, a delikatna kompozycja zapachowa sprawia że świeżość w pomieszczeniach utrzymuje się przez długi czas. Preparat usuwa przebarwienia nie pozostawiając smug i zacieków. Produkt gotowy do użycia w postaci mleczka
pH 8. Opakowanie: 0,5L  ze spryskiwaczem
</t>
  </si>
  <si>
    <t>0,5L</t>
  </si>
  <si>
    <t>Mleczko do czyszczenia</t>
  </si>
  <si>
    <t>Środek czyszczący o konsystencji mleczka, skutecznie usuwający uporczywy brud, osad z kamienia , mydła i rdzy. Zapewnia ochronę i połysk- nie rysuje czyszczonych powierzchni,łatwo się spłukuje nie pozostawiając osadu. Opakowanie: 0,5L</t>
  </si>
  <si>
    <t>Proszek do czyszczenia</t>
  </si>
  <si>
    <t>Środek przeznaczony do czyszczenia naczyń i urządzeń kuchennych, zlewozmywaków, urządzeń sanitarnych, glazury, terakoty, usuwa osady z rdzy, mydła oraz uporczywego brudu. Posiada właściwości wybielające jednocześnie nie rysuje czyszczonych powierzchni pozostawiając przyjemny zapach. Opakowanie : 1 kg</t>
  </si>
  <si>
    <t>1kg</t>
  </si>
  <si>
    <t>Środek do pielęgnacji   mebli</t>
  </si>
  <si>
    <t>Preparat w postaci aerozolu do usuwania kurzu i pielęgnacji mebli o barwie mlecznobiałej. Preparat czyści codzienne zabrudzenia i nadaje świeży trwały zapach meblom drewnianym, okleinie drewnianej i drewnopodobnej, nie pozostawia smug i zacieków. W składzie zawiera: benzyna ciężka obrobiona wodorem 5%&lt;10%, 5-15% węglowodory alifatyczne, 2-bromo-2-nitrprophane 1, 3-diol, butylphenyl, methylpropional, heksyl cinnamal, kompozycje zapachowe, gęstość 0,97 g/cm3. Opakowanie: 250ml</t>
  </si>
  <si>
    <t>Odświeżacz powietrza z atomizerem</t>
  </si>
  <si>
    <t>Kompozycja zapachowa, która po aplikacji nadaje natychmiastowy długotrwały zapach, nie osadzająca się na ścianach czy podłodze w postaci lepkiej konsystencji i tym samym nie powodująca jej śliskości. Postać- spray, zapach dostępny w co najmniej trzech kompozycjach. Pojemność: 0,4ml</t>
  </si>
  <si>
    <t>Rękawice ochronne</t>
  </si>
  <si>
    <t>Gąbki kuchenne</t>
  </si>
  <si>
    <t>Gąbki porowate z warstwą wzmocnionej włókniny,trwałe nie profilowane o wymiarch 7x9 cm/-+10%,pakowane po 5 sztuk.</t>
  </si>
  <si>
    <t>op</t>
  </si>
  <si>
    <t>Gąbki do kąpieli</t>
  </si>
  <si>
    <t>Gąbka kąpielowa, porowata, szorstka, nie profilowana,pakowana po 5 sztuk.</t>
  </si>
  <si>
    <t>Zmywak druciak</t>
  </si>
  <si>
    <t>Druciak spiralny wykonany z cienkich, skręconych kawałków metalu stali nierdzewnej, o delikatnej strukturze, sprawdzający się na różnych powierzchniach, nie powodujący zarysowań. Waga min. 25 - 30g</t>
  </si>
  <si>
    <t>Patyczki do uszu</t>
  </si>
  <si>
    <t>Patyczki wykonane z lekkiego i wytrzymałego tworzywa, a ich końcówki zaopatrzone w odpowiednie dobrze przymocowane warstwy bawełny. Opakowania po 160 sztuk.</t>
  </si>
  <si>
    <t>Szczoteczka do mycia zębów</t>
  </si>
  <si>
    <t>Szczoteczka do mycia rąk</t>
  </si>
  <si>
    <t>Szczoteczka wykonana z tworzywa o wymiarach 10 x 3cm, dł włosia 1,5cm z uchwytem w kształcie żelazka.</t>
  </si>
  <si>
    <t>szczotka wykonana z tworzywa z rączką, uchwytem ułatwiającym trzymanie szczotki o wymiarach 9 x 5,5 x 4 cm, dł włosia 1,5cm</t>
  </si>
  <si>
    <t>Golarka jednorazowa</t>
  </si>
  <si>
    <t>Golarka jednorazowa zapewniająca maksymalną skuteczność i bezpieczeństwo podczas stosowania, umożliwiająca dokładną widoczność golonego obszaru, ostra, usuwająca owłosienie bez zadraśnięć i podrażnień. Ostrze ze stali nierdzewnej z wbudowanym grzebieniem zapobiegającym zapychanie się ostrza. Wymiar max długość z rączką 6cm x max szerokość 4cm.</t>
  </si>
  <si>
    <t>Maszynka do golenia</t>
  </si>
  <si>
    <t>Jednorazowa maszynka do golenia  w  sztywnej konstrukcji z podwójnym ostrzem pokrytym powłoką chromu i platyny  zapewniające bezpieczne, dokładne i komfortowe golenie.  Opakowanie po 10 sztuk</t>
  </si>
  <si>
    <t>Zasłona prysznicowa</t>
  </si>
  <si>
    <t>Zasłona prysznicowa – 100% poliester o wymiarze180 x 200cm, wzmocniony obręb górny, wyposażona w 12 oczek do zawieszania, materiał, różne kolory, do prania ręcznego w tem. 40 °C.</t>
  </si>
  <si>
    <t>Szampon do mycia włosów</t>
  </si>
  <si>
    <t>Szampon do mycia włosów ze skłonnością do łupieżu, opakowanie 1L</t>
  </si>
  <si>
    <t>litr</t>
  </si>
  <si>
    <t>Mydło w płynie</t>
  </si>
  <si>
    <t>Środek myjący i dezynfekujący, przeznaczony do codziennego użytku. Stosowany do mycia rąk i całego ciała, nie podrażnia skóry i nie wywołuje uczuleń o neutralnym pH</t>
  </si>
  <si>
    <t>Mydło szare w płynie</t>
  </si>
  <si>
    <t>Mydło naturalne w płynie do codziennej pielęgnacji skóry wrażliwej ze skłonnością do alergii. Jest hypoalergiczne, zawiera naturalne składniki, nie podrażnia i nie wysusza skóry, skutecznie usuwa zabrudzenia. Poj. 500ml</t>
  </si>
  <si>
    <t>Szczotka ryżowa na             kij + kij</t>
  </si>
  <si>
    <t>Szczotka ryżowa do szorowania z włosia syntetycznego o wysokości min. 35 mm oraz drewnianej oprawie. Wymiar szczotki 200 x 65 mm. Kij gwintowany mocowany w otworze oprawy o dł. min. 150 cm.</t>
  </si>
  <si>
    <t>Zestaw szufelka ze zmiotką</t>
  </si>
  <si>
    <t xml:space="preserve"> Podręczny zestaw do zamiatania i zbierania śmieci:  
- zintegrowany uchwyt, możliwość powieszenia szufelki ze zmiotką
- zmiotka wykonana z mocnego plastiku odpornego na uderzenia
- włosie wykonane z włókna nylonowego //
</t>
  </si>
  <si>
    <t>Szczotka do zamiatania ulicy</t>
  </si>
  <si>
    <t>Przeznaczona do zamiatania dużych powierzchni takich jak ulice. Posiada gęsto ułożone sztywne włosie wykonane z włókna syntetycznego oraz stabilny uchwyt z tworzywa sztucznego z grubego metalu, bardzo wytrzymały. W uchwycie znajdują się dwa otwory z gwintem służące do mocowania drążka w dwóch pozycjach. Pozwala to unikać odkształcania w jedną stronę oraz jego deformacji              Wymagania:
- długość szczotki 60 cm
- szerokość szczotki 6cm
- długość drążka 130cm
- długość włosia 6cm</t>
  </si>
  <si>
    <t>Zestaw do WC</t>
  </si>
  <si>
    <t>Szczotka z pojemnikiem do mycia WC na plastikowym kiju, długość szczotki ok. 60cm.</t>
  </si>
  <si>
    <t>Szczotka do zamiatania</t>
  </si>
  <si>
    <t xml:space="preserve">Szczotka do zamiatania przeznaczona do użytku na mniejszych powierzchniach np. klatki schodowe, korytarze, wnęki. Posiada gęsto ułożone sztywne  włosie wykonane z włókna syntetycznego, stabilny drewniany  uchwyt , gwintowany z jednej strony drewniany trzonek z drugiej zamocowany uchwyt umożliwiający  zawieszenie                              Wymagania:
 - długość szczotki 30 cm
- szerokość szczotki do 6 cm
- długość drążka 130cm
- długość włosia 6cm  </t>
  </si>
  <si>
    <t>Kosz na śmieci o zaokrąglonym kształcie, wykonany z wysokiej jakości tworzywa sztucznego nadający się do placówek o bardzo dużym nasileniu użytkowania .     Zbiornik na śmieci otwierany  za pomocą specjalnego pedału który nie odkształca się i nie pęka po kilku razowym  użyciu a konstrukcja pokrywy pozostawia zawartość kosza stale zamkniętą i niewidoczną. Wymiar: 33 x 47cm, pojemność do  20l</t>
  </si>
  <si>
    <t>Kosz na  śmieci 60 l</t>
  </si>
  <si>
    <t>Kosz na śmieci wykonany z wysokiej jakości tworzywa sztucznego nadający się do placówek o bardzo dużym nasileniu użytkowania  o zaokrąglonym kształcie. Zbiornik na śmieci otwierany  za pomocą specjalnego pedału który nie odkształca się i nie pęka po kilku razowym  użyciu a konstrukcja pokrywy pozostawia zawartość kosza stale zamkniętą i niewidoczną . Wymiar: 40 x 60 x 30cm, pojemność 60l.</t>
  </si>
  <si>
    <t>Sól do zmywarek</t>
  </si>
  <si>
    <t>Sól gruboziarnista – zmiękcza wodę i zapobiega osadzaniu się kamienia, ekologiczna dla środowiska. Działa wielokierunkowo, eliminuje powstawanie plam i zacieków na naczyniach a także zapewnia skuteczne działanie systemu zmiękczającego wodę. Zapobiega osadzaniu się kamienia w komorze, rurach i innych ruchomych elementach – zapewniając prawidłowe funkcjonowanie zmywarki. Op 1,5 kg</t>
  </si>
  <si>
    <t>Talerz jednorazowy głęboki</t>
  </si>
  <si>
    <t xml:space="preserve">Naczynie jednorazowe PP pojemność 500 ml, pakowane po 100 sztuk </t>
  </si>
  <si>
    <t>Talerz jednorazowy płytki</t>
  </si>
  <si>
    <t xml:space="preserve">Naczynie jednorazowe PP średnica 220mm, pakowane po 100 sztuk </t>
  </si>
  <si>
    <t xml:space="preserve">Łyżka jednorazowa </t>
  </si>
  <si>
    <t>Łyżka jednorazowa duża  PP,  pakowana po 100 sztuk</t>
  </si>
  <si>
    <t>Widelec  jednorazowy</t>
  </si>
  <si>
    <t xml:space="preserve"> Widelec jednorazowy PP, pakowany po 100 sztuk</t>
  </si>
  <si>
    <t>Kubek  jednorazowy  mały 200ml</t>
  </si>
  <si>
    <t>Kubek jednorazowy mały PP, przeznaczony do napoi zimnych i gorących o pojemności 200 ml pakowane po 100sztuk</t>
  </si>
  <si>
    <t>Kubek  jednorazowy duży500ml</t>
  </si>
  <si>
    <t>Kubek jednorazowy duży PP o pojemności 500ml,  pakowany po 50 sztuk</t>
  </si>
  <si>
    <t xml:space="preserve">Wymagane aktualne karty charakterystyki do oferowanych preparatów chemicznych.                                                                                           </t>
  </si>
  <si>
    <t>Środek do codziennego mycia i konserwacji podłóg</t>
  </si>
  <si>
    <t>Preparat niskopieniący o barwie zielonej przeznaczony do maszynowego mycia podłóg we wszystkich typach automatów czyszczących. Środek może być wykorzystywany także do mycia ręcznego. Przeznaczony do wszelkich wodoodpornych powierzchni. Zalecany do mycia podłóg wrażliwych na alkalia. Dobrze emulguje brud. Posiada właściwości antystatyczne. Działa antypoślizgowo. Zawiera woski nadające połysk oraz tworzące powłokę ochronną. Dozowanie od 25 do 200 ml na 10 l zimnej wody.. Gęstość 0,99-1,02 g/cm3,  pH 7,0-9,5 Skład alkohol, C12-14, etoksylowany .Kolor zielony zgodny z międzynarodową kodyfikacją. Op 5L</t>
  </si>
  <si>
    <t>5L</t>
  </si>
  <si>
    <t>Środek do pielęgnacji powierzchni zmywalnych</t>
  </si>
  <si>
    <t xml:space="preserve">Koncentrat  do codziennej pielęgnacji powierzchni wodoodpornych - kafle ceramiczne, porcelana, szkło, tworzywa sztuczne, marmur, drzwi, okna, meble. Zawierający w swoim składzie: anionowe i niejonowe związki powierzchniowo-czynne. Nie pozostawiający smug i zacieków, o przyjemnym zapachu. Kolor niebieski zgodny z  międzynarodową kodyfikacją. Op 5 L. Gęstość 1,00 -1,02 g/cm3,  pH 7,0 – 9,0  stosowany w stężeniu 0,25 – 2,0%  </t>
  </si>
  <si>
    <t>Środek myjący do urządzeń sanitarnych</t>
  </si>
  <si>
    <t>Koncentrat –  do codziennego i gruntownego mycia łazienek oraz ceramiki sanitarnej o kwaśnym pH  1. Bardzo dobrze odkamieniający usuwający rdzę, naloty kamienne oraz posiadający właściwości dezynfekcyjne.  Bezzapachowy, nie powodujący  duszności.    Nadający się do czyszczenia miedzi,  stali nierdzewnej, kabin prysznicowych, umywalek, brodzików, muszli klozetowych itd.. Niskie stężenie roztworu roboczego już od 5ml/5L wody. Preparat zawierający w swoim składzie kwas fosforowy, czwartorzędowe związki amoniowe, kwas amnosulfonowy. Gęstość 1,075 - 1,086 g/cm3. Przeznaczony do profesjonalnego stosowania. Kolor czerwony zgodny z międzynarodową kodyfikacją. Op 5 L</t>
  </si>
  <si>
    <t>Środek do gruntownego zabezpieczania wykładzin PCV przeznaczony dla placówek służby zdrowia</t>
  </si>
  <si>
    <t>Wydajny preparat na bazie uretanów i polimerów akrylowych do zabezpieczania różnych typów podłóg np. z linoleum, PCV, lastriko, betonu, tworzący na podłodze grubą, bardzo trwałą powłokę odporną na zarysowania i przenikanie brudu. Preparat tworzący powłokę nie zmieniającą koloru, co pozwala na dokonywanie napraw miejscowych (bez konieczności wymiany całej powłoki), możliwość polerowania polerką wysokoobrotową, zachowujący połysk na długi czas, odporny na działanie środków dezynfekcyjnych,  wymagane właściwości antypoślizgowe - sprawdzający się w miejscach dużego natężenia ruchu, posiadający właściwości wyrównujące i kryjące niedoskonałości podłoża. Preparat kompatybilny ze środkiem do codziennego mycia i pielęgnacji podłóg. Skład: mieszanina akrylowych polimerów i uretanów, surfanktantów, pH: 8,5 ±0,5,  gęstość: 1,030-1,040 g/cm3. Op 5 l</t>
  </si>
  <si>
    <t>Środek do usuwania akrylu z powierzchni</t>
  </si>
  <si>
    <t>Preparat przeznaczony do usuwania powłok polimerowych  z podłóg wodoodpornych oraz doczyszczanie posadzek. Preparat powinien posiadać  bardzo dobre w właściwości rozpuszczające tłuszcze, sadzę i zaschnięty brud. Zawierający metakrzemian sodu, niejonowe środki powierzchniowo czynne, emulgator. Możliwość  codziennego mycia maszynowego i ręcznego o stężeniu 0,1%. Ulegający biodegradacji. Nie zawierający w swoim składzie wodorotlenków. Ph 12,8-13,8.  Gęstość 1,045-1,055 g/cm3. Przeznaczony do profesjonalnego stosowania Op 5 L</t>
  </si>
  <si>
    <t>Środek do mycia podłóg z terakoty, kamienia naturalnego i sztucznego</t>
  </si>
  <si>
    <t>Silnie skoncentrowany preparat na bazie mieszaniny kwasów  przeznaczony do gruntownego czyszczenia podłóg  gresowych oraz fug przy użyciu maszyn szorujących a także do bieżącego czyszczenia zabrudzonych powierzchni za pomocą mopa. Preparat usuwa zeskorupiały brud, sadzę, ślady po wózkach czy butach.  Stężenie: w przypadku mycia gruntownego 1:20 do 1:10. W przypadku mycia codziennego: 1:100 do 1:20  Op 5L</t>
  </si>
  <si>
    <t>Środek do odkamienianina</t>
  </si>
  <si>
    <t>Preparat  nie duszący do codziennego mycia i pielęgnacji toalet, ceramiki sanitarnej, kabin prysznicowych, WC, glazury i terakoty. Preparat może być również używany do mycia powierzchni drewnianych.   Posiada dobre właściwości odwapniające I wybielające  powierzchnie.  Gotowy do użycia zawierający w swoim skladzie siarczany i sole sodowe, alkohol C 12-14 , do mycia i odkamieniania, wykazujący właściwości antybakteryjne, niweluje nieprzyjemne zapachy   nadaje doskonały połysk czyszczonym powierzchniom oraz tworzy filtr, który zapobiega osadzaniu się kamienia,  tym samym sprawia, że kolejne ich czyszczenie jest łatwiejsze. o gęstości 1,05 -1,07 g/cm3,  pH 12-14   Op 5L</t>
  </si>
  <si>
    <t>Płyn do szyb</t>
  </si>
  <si>
    <t>Preparat gotowy do użycia do  mycia szyb, luster i innych powierzchni wykonanych ze szkła  zapewniającej skuteczne mycie bez pozostawiania smug oraz posiadający właściwości tworzenia powłoki zabezpieczającej umytą powierzchnię przed osadzaniem się brudu. Nie sklasyfikowany jako niebezpieczny. Zawierający w swoim składzie: Niejonowe środki powierzchniowo czynne,  kwas cytrynowy, alkohol izopropylowy. Op -5L</t>
  </si>
  <si>
    <t>Odświeżacz powietrza</t>
  </si>
  <si>
    <t>0,5l</t>
  </si>
  <si>
    <t>Lp</t>
  </si>
  <si>
    <t>Ściereczka z mikrofazy</t>
  </si>
  <si>
    <t>Ściereczki z mikrofazy przeznaczona do mycia wszystkich powierzchni jak: blaty, kafelki, lustra, szyby, meble. Gwarantują wysokie właściwości zbierania i zatrzymywania w swej strukturze brudu, kurzu i pyłów oraz zapewnią wysoki komfort mycia na mokro jak i na sucho. Ściereczki z mikrofazy do mycia i wycierania w systemie trzech kolorów: niebieskim, żółtym  i czerwonym/różowym charakteryzują się dużą odpornością i wytrzymałością, Wymiary: 30 x 30 cm i gramatura 220 g/m2. Waga jednej ściereczki: 19,8 g. Możliwość wielokrotnego prania ściereczek w temp. 60 st. C. Wytrzymałość ok. 200 cykli prania. Materiał: 20% poliamid, 80% poliester.</t>
  </si>
  <si>
    <t>Nakładka do mycia podłóg</t>
  </si>
  <si>
    <t>3.</t>
  </si>
  <si>
    <t>Nakładka z mikrofazy do mycia ścian</t>
  </si>
  <si>
    <t>4.</t>
  </si>
  <si>
    <t>Uchwyt magnesowy do nakładki</t>
  </si>
  <si>
    <t>Uchwyt przeznaczony do nakładek 40 cm wyposażony w kieszeniowy system mocowania. Posiada jeden przegub oraz przycisk nożny umożliwiający bezdotykową wymianę nakładek. Magnes znajdujący się na stelażu ułatwia zamykanie uchwytu oraz zapobiega mimowolnemu otwieraniu. Wymiary: 40 x 11cm     Waga: 500 g
Materiał: polipropylen</t>
  </si>
  <si>
    <t>5.</t>
  </si>
  <si>
    <t>Kij do uchwytu magnesowego</t>
  </si>
  <si>
    <t>Kij do uchwytu magnesowego aluminiowy o wysokości 135 cm zaopatrzony z jednej strony w otwór ułatwiający przymocowanie do uchwytu magnesowego, z drugiej strony w rączkę wykonaną z tworzywa sztucznego.  Waga kija ok. 280 g</t>
  </si>
  <si>
    <t>6.</t>
  </si>
  <si>
    <t>Pad maszynowy czerwony 11"</t>
  </si>
  <si>
    <t>Pad w kolorze czerwonym, przeznaczony do gruntownego czyszczenia powierzchni. Zawiera środek szlifujący – drobiny ścierne rozmieszczone w całej objętości padu i trwale spojone z jego konstrukcją. Grubość 25 mm +/- 4 mm, gramatura 1695 – 2034g/m2, typ włókna – mieszanka poliestru, drobiny ścierne – tlenek glinu, żywica – SBR/ akryl</t>
  </si>
  <si>
    <t>7.</t>
  </si>
  <si>
    <t>Pad maszynowy czarny 16"</t>
  </si>
  <si>
    <t>Pad w kolorze czarnym, przeznaczony do gruntownego czyszczenia powierzchni oraz usuwania warstw polimerów. Zawiera środek szlifujący – drobiny ścierne rozmieszczone w całej objętości padu i trwale spojone z jego konstrukcją. Grubość 25 mm +/- 4 mm, gramatura 1695 – 2034g/m2, typ włókna – mieszanka poliestru, drobiny ścierne – tlenek glinu, żywica – SBR/ akryl</t>
  </si>
  <si>
    <t>8.</t>
  </si>
  <si>
    <t>Pad maszynowy biały 19"</t>
  </si>
  <si>
    <t>Pad w kolorze białym, przeznaczony do polerowania arylowanych powierzchni. Zawiera środek szlifujący – drobiny ścierne rozmieszczone w całej objętości padu i trwale spojone z jego konstrukcją. Grubość 25 mm +/- 4 mm, gramatura 1695 – 2034g/m2, typ włókna – mieszanka poliestru, drobiny ścierne – tlenek glinu, żywica – SBR/ akryl</t>
  </si>
  <si>
    <t>9.</t>
  </si>
  <si>
    <t>Pad maszynowy czerwony 14"</t>
  </si>
  <si>
    <t>Pad w kolorze czerwonym przeznaczony  do konserwacji,mycia oraz regeneracji powłok polimerowych, woskowych na mokro. Wykonany z włókien poliestrowych oraz spoiwa syntetycznego. Pad przeznaczony do urządzeń jedno-tarczowych o max 800 obr/ min. Grubość pada 25mm, gramatura: 1166 +/- 10% g/m2</t>
  </si>
  <si>
    <t>10.</t>
  </si>
  <si>
    <t>Pad maszynowy czerwony 17"</t>
  </si>
  <si>
    <t>Pad w kolorze czerwonym    mycia i bieżącej pielęgnacji podłóg i wszelkiego typu posadzek twardych zabezpieczonych powłoką ochronną
Do zastosowania  w maszynach o obrotach 150-350 obr./min. Średnica 42,5cm, grubość ok 25 mm +/- 4 mm, , typ włókna – mieszanka poliestru, drobiny ścierne – tlenek glinu,</t>
  </si>
  <si>
    <t>11.</t>
  </si>
  <si>
    <t>Tablica ostrzegawcza</t>
  </si>
  <si>
    <t>Tablica wykonana z materiału ABS w kolorze żółtym o wymiarach 62 x 31cm, oraz rozstawie 43cm z dużym nadrukiem „ Uwaga śliska podłoga”. Stabilna łatwa do rozkładania i przenoszenia</t>
  </si>
  <si>
    <t xml:space="preserve">suma </t>
  </si>
  <si>
    <t>Nazwa handlowa/ nr katalogowy /producent</t>
  </si>
  <si>
    <t>a</t>
  </si>
  <si>
    <t>b</t>
  </si>
  <si>
    <t>c</t>
  </si>
  <si>
    <t>d</t>
  </si>
  <si>
    <t>e</t>
  </si>
  <si>
    <t>f=dxe</t>
  </si>
  <si>
    <t>g</t>
  </si>
  <si>
    <t>i=dxh</t>
  </si>
  <si>
    <t>Ręcznik perforowany co 35cm w roli centralnego dozowania, do lekkich zabrudzeń. Posiadający wyjmowaną gilzę. Chłonny, wytrzymały, 1 -warstwowy w kolorze   białym  wykonany z mixu makulaturowo - celulozowego o wymiarach odcinka 20,5 x 35 cm ( +/ - 2cm ). Długość rolki 300 m (+/ - 1%), ilość odcinków 857 szt o wadze 1,6kg (+/- 3%), gramatura 25,5 g/m2.  Dozowanie po jednym odcinku. Każda rolka posiada wskaźnik zużycia wkładu ułatwiający planowanie wymiany rolki. Produkt posiada certyfikat środowiskowy ECO LABEL do potwierdzenia adekwatnym dokumentem Na opakowaniu zbiorczym etykieta producenta z opisem produktu, numerem katalogowym,</t>
  </si>
  <si>
    <t>rolka/szt</t>
  </si>
  <si>
    <r>
      <t>Nakładka bawełniana -pętelkowa długość pętelki  min. 2 cm, do mycia i dezynfekcji wszystkich powierzchni zmywalnych, podłogowych, posiadająca wszywki w czterech kolorach oznaczające  strefy użycia mopa(czerwony ,zielony żółty, niebieski). Wymiary:  długość mopa 45 cm +/- 1,5cm, szerokość 14 cm +/-1,5cm, wymiar kieszeni 12 cm x 8 cm (+/- 1,5cm).</t>
    </r>
    <r>
      <rPr>
        <strike/>
        <sz val="9"/>
        <color indexed="8"/>
        <rFont val="Arial"/>
        <family val="2"/>
        <charset val="238"/>
      </rPr>
      <t xml:space="preserve"> </t>
    </r>
    <r>
      <rPr>
        <sz val="9"/>
        <color indexed="8"/>
        <rFont val="Arial"/>
        <family val="2"/>
        <charset val="238"/>
      </rPr>
      <t xml:space="preserve">Kieszenie posiadają element usztywniony we wewnątrz a  krawędź kieszeni umożliwia wygodne nałożenie nakładki na stelaż oraz zakończenia trójkątnym otworem umożliwiającym odsączanie wody. Skład: 100 % bawełna, waga 1 nakładki. 0,15g – 0,20g .   Gwarancja min 200 cykli prań w temp.95 st C. </t>
    </r>
    <r>
      <rPr>
        <sz val="9"/>
        <color indexed="10"/>
        <rFont val="Arial"/>
        <family val="2"/>
        <charset val="238"/>
      </rPr>
      <t xml:space="preserve">  
</t>
    </r>
    <r>
      <rPr>
        <sz val="9"/>
        <color indexed="8"/>
        <rFont val="Arial"/>
        <family val="2"/>
        <charset val="238"/>
      </rPr>
      <t xml:space="preserve">
</t>
    </r>
  </si>
  <si>
    <r>
      <t xml:space="preserve">Nakładka wykonana z mikrofazy do mycia ścian, powierzchni ponad podłogowych oraz akrylowania. Wyposażona w kieszeniowy system mocowania ze specjalnym usztywnieniem wykonanym z plastiku wszytym w wewnętrzną krawędź kieszeni, wszystkie rogi kieszeni zakończone trójkątnym otworem pozwalającym na dokładne odsączanie wody.             Wszywka oznaczająca  strefy użycia mopa(czerwony ,zielony żółty, niebieski)  </t>
    </r>
    <r>
      <rPr>
        <sz val="9"/>
        <color indexed="10"/>
        <rFont val="Arial"/>
        <family val="2"/>
        <charset val="238"/>
      </rPr>
      <t xml:space="preserve"> </t>
    </r>
    <r>
      <rPr>
        <sz val="9"/>
        <color indexed="8"/>
        <rFont val="Arial"/>
        <family val="2"/>
        <charset val="238"/>
      </rPr>
      <t xml:space="preserve"> wymiary:  długość mopa 45 cm +/- 1,5cm  szerokość 17cm cm+/- 1,5cm, wymiar kieszeni 12 cm x 8 cm (+/- 1,5cm). Skład: 100% mikrofibra, waga 80g, temperatura prania 60 st.C
</t>
    </r>
  </si>
  <si>
    <t>Kosz na śmieci do 20 l</t>
  </si>
  <si>
    <r>
      <t xml:space="preserve"> Preparat zapachowy dostępny w kilku wariantach - winogronowym, cytrynowym, zielonej herbaty, cytrusów, leśnym  lub morskim, preparat można dodawać do detergentów  myjących lub stosować bezpośrednio na powierzchnie. skład: niejonowe i kationowe środki powierzchniowo czynne,alkohol  izopropylowy , substancję zapachową o ph 6,0 – 8,0 Opakowanie</t>
    </r>
    <r>
      <rPr>
        <sz val="9"/>
        <color indexed="63"/>
        <rFont val="Arial"/>
        <family val="2"/>
        <charset val="238"/>
      </rPr>
      <t xml:space="preserve"> 500 ml</t>
    </r>
    <r>
      <rPr>
        <sz val="9"/>
        <color indexed="8"/>
        <rFont val="Arial"/>
        <family val="2"/>
        <charset val="238"/>
      </rPr>
      <t xml:space="preserve">. z atomizerem , </t>
    </r>
    <r>
      <rPr>
        <sz val="9"/>
        <color indexed="10"/>
        <rFont val="Arial"/>
        <family val="2"/>
        <charset val="238"/>
      </rPr>
      <t xml:space="preserve">   </t>
    </r>
  </si>
  <si>
    <r>
      <t>Papier toaletowy jednowarstwowy, makulaturowy, kolor naturalny (szary), nie wodo-utwardzalny, miękki, rozpadający się w kontakcie z wodą, gramatura min. 32g/m</t>
    </r>
    <r>
      <rPr>
        <vertAlign val="superscript"/>
        <sz val="9"/>
        <color indexed="8"/>
        <rFont val="Arial"/>
        <family val="2"/>
        <charset val="238"/>
      </rPr>
      <t>2</t>
    </r>
    <r>
      <rPr>
        <sz val="9"/>
        <color indexed="8"/>
        <rFont val="Arial"/>
        <family val="2"/>
        <charset val="238"/>
      </rPr>
      <t>, średnica tulejki 6 cm, średnica zewnętrzna rolki 19÷20 cm, szerokość rolki 9cm, dł. min. 130 mb, waga min. 0,4 kg,</t>
    </r>
  </si>
  <si>
    <r>
      <t>Ręcznik w roli wykonany z celulozy, dwuwarstwowy bez gofra, gramatura 2x20 g/m</t>
    </r>
    <r>
      <rPr>
        <vertAlign val="superscript"/>
        <sz val="9"/>
        <color indexed="8"/>
        <rFont val="Arial"/>
        <family val="2"/>
        <charset val="238"/>
      </rPr>
      <t>2</t>
    </r>
    <r>
      <rPr>
        <sz val="9"/>
        <color indexed="8"/>
        <rFont val="Arial"/>
        <family val="2"/>
        <charset val="238"/>
      </rPr>
      <t>, wysokość roli 21 cm, długość 65m.</t>
    </r>
  </si>
  <si>
    <t>Rękawice gospodarcze przeznaczone do prac ze środkami chemicznymi. Zewnętrznie chlorowane zapewniające większą odporność na działanie detergentów oraz rozciąganie, specjalnie flokowane bawełną, zróżnicowane na prawą i lewą dłoń z przedłużonym mankietem.                                   Dostępne w rozmiarach: S,M,L, XL</t>
  </si>
  <si>
    <t>Twardość miękka i średnia</t>
  </si>
  <si>
    <t>h=exg+e</t>
  </si>
  <si>
    <t xml:space="preserve">W ramach dostawy papieru należy, użyczyć (załącznik nr 7 - umowa użyczenia),  520szt. naściennych dozowników do ręczników centralnie dozowanych wykonanych z poliwęglanu – pokrywa dozownika  oraz ABS - korpus, poliamid - kolor biały (tworzywa odporne na uszkodzenia). Wym.: wys. 28 cm, szer. 24 cm, gł. 25 cm. Dozownik zawiera okienko umożliwiające kontrolę ilości wkładu. Dzięki specjalnej konstrukcji dozownik każdorazowo dozuje równy odcinek czyściwa o wymiarach 20 x 35 cm (+ /- 2cm), zamykany na kluczyk.
</t>
  </si>
  <si>
    <t xml:space="preserve">  W zakresie zestawu  Nr.5  Zamawiający wymaga  stacjonarnych urządzeń  przepływowych w ilości 27 sztuk., (załącznik nr 8 - umowa użyczenia ) które Oferent zobowiązuje się przekazać i zamontować na czas trwania umowy.  Urządzenia montowane na ścianie, podłączane do instalacji wodnej, przystosowane do precyzyjnego dozowania czterech różnych produktów chemicznych o stężeniach od 0,5% do 1% . Urządzenie posiada moduł szybkiego napełniania wiader roztworem środka myjącego oraz moduł obniżonego ciśnienia do bezpiecznego napełnienia roztworem środka myjącego butelki ze spryskiwaczem.  Posiada również wygodny przełącznik do łatwego i prostego wyboru jednego z czterech produktów chemicznych. Obudowa dozownika wykonana z tworzywa ABS odporna na mechaniczne uszkodzenia oraz działanie środków chemicznych. Wyraźne i czytelne oznaczenie na  obudowie co do produktu jaki będzie używany.  Dozownik posiada także zawory zwrotne zabezpieczające instalację wodną przed dostaniem się do niej środka chemicznego lub jego roztworu. Zamawiający wymaga 12 miesięcy gwarancji, nieodpłatne przeglądy techniczne w trakcie trwania umowy, bezpłatne naprawy serwisowe realizowane najpóźniej w terminie 2 dni od zgłoszenia (w dni robocze).  Zamawiający wymaga do pakietu Nr. 5 użyczenia asortymentu w postaci butelek o pojemności 0,5L ze spryskiwaczem w ilości 250  sztuk na czas trwania umowy. Butelki przeznaczone do środków czystości, pojemność 500ml, kolor spryskiwacza: biało-niebieski i biało-czerwony lub  w postaci  oznaczeń do naklejania o odpowiednim symbolu i kolorze. Wymagane aktualne karty charakterystyki do oferowanych preparatów chemicznych.  </t>
  </si>
</sst>
</file>

<file path=xl/styles.xml><?xml version="1.0" encoding="utf-8"?>
<styleSheet xmlns="http://schemas.openxmlformats.org/spreadsheetml/2006/main">
  <numFmts count="2">
    <numFmt numFmtId="164" formatCode="#,##0.00\ [$zł-415];[Red]\-#,##0.00\ [$zł-415]"/>
    <numFmt numFmtId="165" formatCode="#,##0.00\ &quot;zł&quot;"/>
  </numFmts>
  <fonts count="19">
    <font>
      <sz val="11"/>
      <color indexed="8"/>
      <name val="Arial1"/>
      <charset val="238"/>
    </font>
    <font>
      <b/>
      <i/>
      <sz val="16"/>
      <color indexed="8"/>
      <name val="Arial1"/>
      <charset val="238"/>
    </font>
    <font>
      <sz val="11"/>
      <color indexed="8"/>
      <name val="Czcionka tekstu podstawowego"/>
      <charset val="238"/>
    </font>
    <font>
      <b/>
      <i/>
      <u/>
      <sz val="11"/>
      <color indexed="8"/>
      <name val="Arial1"/>
      <charset val="238"/>
    </font>
    <font>
      <b/>
      <sz val="9"/>
      <color indexed="8"/>
      <name val="Arial"/>
      <family val="2"/>
      <charset val="238"/>
    </font>
    <font>
      <sz val="9"/>
      <color indexed="8"/>
      <name val="Arial"/>
      <family val="2"/>
      <charset val="238"/>
    </font>
    <font>
      <sz val="9"/>
      <color indexed="8"/>
      <name val="Arial2"/>
      <charset val="238"/>
    </font>
    <font>
      <sz val="9"/>
      <color indexed="8"/>
      <name val="Arial1"/>
      <charset val="238"/>
    </font>
    <font>
      <b/>
      <sz val="9"/>
      <color indexed="8"/>
      <name val="Arial2"/>
      <charset val="238"/>
    </font>
    <font>
      <sz val="10"/>
      <color indexed="8"/>
      <name val="Arial11"/>
      <charset val="238"/>
    </font>
    <font>
      <sz val="9"/>
      <color indexed="63"/>
      <name val="Arial"/>
      <family val="2"/>
      <charset val="238"/>
    </font>
    <font>
      <sz val="9"/>
      <color indexed="10"/>
      <name val="Arial"/>
      <family val="2"/>
      <charset val="238"/>
    </font>
    <font>
      <strike/>
      <sz val="9"/>
      <color indexed="8"/>
      <name val="Arial"/>
      <family val="2"/>
      <charset val="238"/>
    </font>
    <font>
      <i/>
      <sz val="9"/>
      <color indexed="10"/>
      <name val="Arial"/>
      <family val="2"/>
      <charset val="238"/>
    </font>
    <font>
      <sz val="11"/>
      <color indexed="8"/>
      <name val="Arial1"/>
      <charset val="238"/>
    </font>
    <font>
      <sz val="9"/>
      <color indexed="8"/>
      <name val="Arial11"/>
      <charset val="238"/>
    </font>
    <font>
      <sz val="9"/>
      <color indexed="53"/>
      <name val="Arial1"/>
      <charset val="238"/>
    </font>
    <font>
      <vertAlign val="superscript"/>
      <sz val="9"/>
      <color indexed="8"/>
      <name val="Arial"/>
      <family val="2"/>
      <charset val="238"/>
    </font>
    <font>
      <sz val="9"/>
      <name val="Arial"/>
      <family val="2"/>
      <charset val="238"/>
    </font>
  </fonts>
  <fills count="9">
    <fill>
      <patternFill patternType="none"/>
    </fill>
    <fill>
      <patternFill patternType="gray125"/>
    </fill>
    <fill>
      <patternFill patternType="solid">
        <fgColor indexed="44"/>
        <bgColor indexed="31"/>
      </patternFill>
    </fill>
    <fill>
      <patternFill patternType="solid">
        <fgColor indexed="9"/>
        <bgColor indexed="26"/>
      </patternFill>
    </fill>
    <fill>
      <patternFill patternType="solid">
        <fgColor indexed="27"/>
        <bgColor indexed="41"/>
      </patternFill>
    </fill>
    <fill>
      <patternFill patternType="solid">
        <fgColor indexed="31"/>
        <bgColor indexed="42"/>
      </patternFill>
    </fill>
    <fill>
      <patternFill patternType="solid">
        <fgColor theme="0"/>
        <bgColor indexed="64"/>
      </patternFill>
    </fill>
    <fill>
      <patternFill patternType="solid">
        <fgColor theme="0"/>
        <bgColor indexed="26"/>
      </patternFill>
    </fill>
    <fill>
      <patternFill patternType="solid">
        <fgColor theme="0"/>
        <bgColor indexed="31"/>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applyNumberFormat="0" applyBorder="0" applyProtection="0">
      <alignment horizontal="center" textRotation="90"/>
    </xf>
    <xf numFmtId="0" fontId="1" fillId="0" borderId="0" applyNumberFormat="0" applyBorder="0" applyProtection="0">
      <alignment horizontal="center" textRotation="90"/>
    </xf>
    <xf numFmtId="0" fontId="1" fillId="0" borderId="0" applyNumberFormat="0" applyBorder="0" applyProtection="0">
      <alignment horizontal="center"/>
    </xf>
    <xf numFmtId="0" fontId="1" fillId="0" borderId="0" applyNumberFormat="0" applyBorder="0" applyProtection="0">
      <alignment horizontal="center"/>
    </xf>
    <xf numFmtId="0" fontId="2" fillId="0" borderId="0" applyNumberFormat="0" applyBorder="0" applyProtection="0"/>
    <xf numFmtId="0" fontId="14" fillId="0" borderId="0" applyNumberFormat="0" applyBorder="0" applyProtection="0"/>
    <xf numFmtId="0" fontId="3" fillId="0" borderId="0" applyNumberFormat="0" applyBorder="0" applyProtection="0"/>
    <xf numFmtId="0" fontId="3" fillId="0" borderId="0" applyNumberFormat="0" applyBorder="0" applyProtection="0"/>
    <xf numFmtId="164" fontId="3" fillId="0" borderId="0" applyBorder="0" applyProtection="0"/>
    <xf numFmtId="0" fontId="9" fillId="0" borderId="0" applyNumberFormat="0" applyBorder="0" applyProtection="0"/>
  </cellStyleXfs>
  <cellXfs count="151">
    <xf numFmtId="0" fontId="0" fillId="0" borderId="0" xfId="0"/>
    <xf numFmtId="0" fontId="5" fillId="0" borderId="1" xfId="0" applyFont="1" applyBorder="1" applyAlignment="1">
      <alignment horizontal="center" vertical="center" wrapText="1"/>
    </xf>
    <xf numFmtId="0" fontId="6" fillId="0" borderId="1" xfId="6" applyNumberFormat="1" applyFont="1" applyBorder="1" applyAlignment="1" applyProtection="1">
      <alignment vertical="top" wrapText="1"/>
    </xf>
    <xf numFmtId="0" fontId="6" fillId="0" borderId="1" xfId="6" applyNumberFormat="1" applyFont="1" applyBorder="1" applyAlignment="1" applyProtection="1">
      <alignment horizontal="center" vertical="center" wrapText="1"/>
    </xf>
    <xf numFmtId="9" fontId="5" fillId="0" borderId="1" xfId="0" applyNumberFormat="1" applyFont="1" applyBorder="1" applyAlignment="1">
      <alignment horizontal="center" vertical="center"/>
    </xf>
    <xf numFmtId="0" fontId="4" fillId="0" borderId="1" xfId="0" applyFont="1" applyBorder="1" applyAlignment="1">
      <alignment wrapText="1"/>
    </xf>
    <xf numFmtId="0" fontId="4" fillId="3" borderId="1" xfId="0" applyFont="1" applyFill="1" applyBorder="1" applyAlignment="1">
      <alignment wrapText="1"/>
    </xf>
    <xf numFmtId="0" fontId="5" fillId="0" borderId="0" xfId="0" applyFont="1"/>
    <xf numFmtId="0" fontId="5" fillId="0" borderId="5" xfId="0" applyFont="1" applyBorder="1"/>
    <xf numFmtId="0" fontId="5" fillId="3" borderId="1" xfId="0" applyFont="1" applyFill="1" applyBorder="1" applyAlignment="1">
      <alignment horizontal="center" vertical="center" wrapText="1"/>
    </xf>
    <xf numFmtId="9" fontId="5" fillId="3" borderId="1" xfId="0" applyNumberFormat="1" applyFont="1" applyFill="1" applyBorder="1" applyAlignment="1">
      <alignment horizontal="center" vertical="center"/>
    </xf>
    <xf numFmtId="0" fontId="4" fillId="2" borderId="4" xfId="5" applyNumberFormat="1" applyFont="1" applyFill="1" applyBorder="1" applyAlignment="1" applyProtection="1">
      <alignment horizontal="center" vertical="center" wrapText="1"/>
    </xf>
    <xf numFmtId="0" fontId="5" fillId="0" borderId="1" xfId="6" applyNumberFormat="1" applyFont="1" applyBorder="1" applyAlignment="1" applyProtection="1">
      <alignment horizontal="center" vertical="center" wrapText="1"/>
    </xf>
    <xf numFmtId="0" fontId="5" fillId="0" borderId="1" xfId="0" applyFont="1" applyBorder="1" applyAlignment="1">
      <alignment vertical="top" wrapText="1"/>
    </xf>
    <xf numFmtId="0" fontId="5" fillId="0" borderId="4" xfId="6" applyNumberFormat="1" applyFont="1" applyBorder="1" applyAlignment="1" applyProtection="1">
      <alignment horizontal="center" vertical="center" wrapText="1"/>
    </xf>
    <xf numFmtId="0" fontId="5" fillId="0" borderId="0" xfId="0" applyFont="1" applyAlignment="1">
      <alignment vertical="top" wrapText="1"/>
    </xf>
    <xf numFmtId="0" fontId="5" fillId="0" borderId="0" xfId="6" applyNumberFormat="1" applyFont="1" applyBorder="1" applyAlignment="1" applyProtection="1">
      <alignment horizontal="center" vertical="top" wrapText="1"/>
    </xf>
    <xf numFmtId="0" fontId="5" fillId="3" borderId="1" xfId="6" applyNumberFormat="1" applyFont="1" applyFill="1" applyBorder="1" applyAlignment="1" applyProtection="1">
      <alignment horizontal="center" vertical="center" wrapText="1"/>
    </xf>
    <xf numFmtId="0" fontId="5" fillId="3" borderId="1" xfId="0" applyFont="1" applyFill="1" applyBorder="1" applyAlignment="1">
      <alignment horizontal="center" vertical="center"/>
    </xf>
    <xf numFmtId="0" fontId="5" fillId="3" borderId="1" xfId="6" applyNumberFormat="1" applyFont="1" applyFill="1" applyBorder="1" applyAlignment="1" applyProtection="1">
      <alignment horizontal="center" vertical="top" wrapText="1"/>
    </xf>
    <xf numFmtId="0" fontId="7" fillId="0" borderId="0" xfId="0" applyFont="1"/>
    <xf numFmtId="0" fontId="8" fillId="2" borderId="4" xfId="5" applyNumberFormat="1" applyFont="1" applyFill="1" applyBorder="1" applyAlignment="1" applyProtection="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top" wrapText="1"/>
    </xf>
    <xf numFmtId="0" fontId="6" fillId="0" borderId="3" xfId="6" applyNumberFormat="1" applyFont="1" applyBorder="1" applyAlignment="1" applyProtection="1">
      <alignment horizontal="center" vertical="center" wrapText="1"/>
    </xf>
    <xf numFmtId="9" fontId="6" fillId="0" borderId="1" xfId="0" applyNumberFormat="1" applyFont="1" applyBorder="1" applyAlignment="1">
      <alignment horizontal="center" vertical="center"/>
    </xf>
    <xf numFmtId="0" fontId="6" fillId="3" borderId="3" xfId="6" applyNumberFormat="1" applyFont="1" applyFill="1" applyBorder="1" applyAlignment="1" applyProtection="1">
      <alignment horizontal="center" vertical="center" wrapText="1"/>
    </xf>
    <xf numFmtId="0" fontId="6" fillId="0" borderId="0" xfId="0" applyFont="1"/>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5" fillId="3" borderId="1" xfId="0" applyFont="1" applyFill="1" applyBorder="1" applyAlignment="1">
      <alignment vertical="center"/>
    </xf>
    <xf numFmtId="0" fontId="5" fillId="0" borderId="1" xfId="0" applyFont="1" applyBorder="1" applyAlignment="1">
      <alignment vertical="center"/>
    </xf>
    <xf numFmtId="0" fontId="5" fillId="3" borderId="1" xfId="10" applyNumberFormat="1" applyFont="1" applyFill="1" applyBorder="1" applyAlignment="1" applyProtection="1">
      <alignment wrapText="1"/>
    </xf>
    <xf numFmtId="4" fontId="5" fillId="3" borderId="1" xfId="0" applyNumberFormat="1" applyFont="1" applyFill="1" applyBorder="1" applyAlignment="1">
      <alignment horizontal="center" vertical="center" wrapText="1"/>
    </xf>
    <xf numFmtId="0" fontId="5" fillId="0" borderId="1" xfId="0" applyFont="1" applyBorder="1" applyAlignment="1">
      <alignment wrapText="1"/>
    </xf>
    <xf numFmtId="4" fontId="5" fillId="0" borderId="1" xfId="0" applyNumberFormat="1" applyFont="1" applyBorder="1" applyAlignment="1">
      <alignment horizontal="center" vertical="center" wrapText="1"/>
    </xf>
    <xf numFmtId="0" fontId="5" fillId="3" borderId="1" xfId="0" applyFont="1" applyFill="1" applyBorder="1" applyAlignment="1">
      <alignment wrapText="1"/>
    </xf>
    <xf numFmtId="0" fontId="5" fillId="0" borderId="1" xfId="10" applyNumberFormat="1" applyFont="1" applyBorder="1" applyAlignment="1" applyProtection="1">
      <alignment horizontal="left" vertical="center" wrapText="1"/>
    </xf>
    <xf numFmtId="0" fontId="5" fillId="0" borderId="1" xfId="0" applyFont="1" applyBorder="1" applyAlignment="1">
      <alignment horizontal="left" vertical="center" wrapText="1"/>
    </xf>
    <xf numFmtId="0" fontId="5" fillId="0" borderId="4" xfId="0" applyFont="1" applyBorder="1" applyAlignment="1">
      <alignment horizontal="center" vertical="center"/>
    </xf>
    <xf numFmtId="9" fontId="5"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5" fillId="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5" fillId="3" borderId="0" xfId="0" applyFont="1" applyFill="1"/>
    <xf numFmtId="0" fontId="5" fillId="3" borderId="4" xfId="0" applyFont="1" applyFill="1" applyBorder="1" applyAlignment="1">
      <alignment horizontal="center" vertical="center"/>
    </xf>
    <xf numFmtId="0" fontId="5" fillId="3" borderId="3" xfId="0" applyFont="1" applyFill="1" applyBorder="1" applyAlignment="1">
      <alignment horizontal="center" vertical="center"/>
    </xf>
    <xf numFmtId="0" fontId="5" fillId="2" borderId="3" xfId="5" applyNumberFormat="1" applyFont="1" applyFill="1" applyBorder="1" applyAlignment="1" applyProtection="1">
      <alignment horizontal="center" vertical="center" wrapText="1"/>
    </xf>
    <xf numFmtId="0" fontId="5" fillId="2" borderId="4" xfId="5" applyNumberFormat="1" applyFont="1" applyFill="1" applyBorder="1" applyAlignment="1" applyProtection="1">
      <alignment horizontal="center" vertical="center" wrapText="1"/>
    </xf>
    <xf numFmtId="0" fontId="5" fillId="2" borderId="2" xfId="5" applyNumberFormat="1" applyFont="1" applyFill="1" applyBorder="1" applyAlignment="1" applyProtection="1">
      <alignment horizontal="center" vertical="center" wrapText="1"/>
    </xf>
    <xf numFmtId="0" fontId="5" fillId="2" borderId="8" xfId="5" applyNumberFormat="1" applyFont="1" applyFill="1" applyBorder="1" applyAlignment="1" applyProtection="1">
      <alignment horizontal="center" vertical="center" wrapText="1"/>
    </xf>
    <xf numFmtId="0" fontId="5" fillId="3" borderId="0" xfId="5" applyNumberFormat="1" applyFont="1" applyFill="1" applyBorder="1" applyAlignment="1" applyProtection="1">
      <alignment horizontal="center" vertical="center" wrapText="1"/>
    </xf>
    <xf numFmtId="0" fontId="5" fillId="3" borderId="1" xfId="5" applyNumberFormat="1" applyFont="1" applyFill="1" applyBorder="1" applyAlignment="1" applyProtection="1">
      <alignment horizontal="center" vertical="center" wrapText="1"/>
    </xf>
    <xf numFmtId="0" fontId="4" fillId="2" borderId="1" xfId="5" applyNumberFormat="1" applyFont="1" applyFill="1" applyBorder="1" applyAlignment="1" applyProtection="1">
      <alignment horizontal="center" vertical="center" wrapText="1"/>
    </xf>
    <xf numFmtId="0" fontId="8" fillId="2" borderId="1" xfId="5" applyNumberFormat="1" applyFont="1" applyFill="1" applyBorder="1" applyAlignment="1" applyProtection="1">
      <alignment horizontal="center" vertical="center" wrapText="1"/>
    </xf>
    <xf numFmtId="0" fontId="5" fillId="2" borderId="1" xfId="5" applyNumberFormat="1" applyFont="1" applyFill="1" applyBorder="1" applyAlignment="1" applyProtection="1">
      <alignment horizontal="center" vertical="center" wrapText="1"/>
    </xf>
    <xf numFmtId="0" fontId="6" fillId="7" borderId="0" xfId="6" applyNumberFormat="1" applyFont="1" applyFill="1" applyBorder="1" applyAlignment="1" applyProtection="1">
      <alignment horizontal="center" vertical="center" wrapText="1"/>
    </xf>
    <xf numFmtId="0" fontId="6" fillId="7" borderId="0" xfId="0" applyFont="1" applyFill="1" applyAlignment="1">
      <alignment horizontal="center" vertical="center"/>
    </xf>
    <xf numFmtId="0" fontId="6" fillId="6" borderId="0" xfId="6" applyNumberFormat="1" applyFont="1" applyFill="1" applyBorder="1" applyAlignment="1" applyProtection="1">
      <alignment horizontal="center" vertical="center" wrapText="1"/>
    </xf>
    <xf numFmtId="0" fontId="7" fillId="6" borderId="0" xfId="0" applyFont="1" applyFill="1"/>
    <xf numFmtId="0" fontId="6" fillId="6" borderId="0" xfId="0" applyFont="1" applyFill="1" applyAlignment="1">
      <alignment vertical="top" wrapText="1"/>
    </xf>
    <xf numFmtId="0" fontId="6" fillId="6" borderId="0" xfId="6" applyNumberFormat="1" applyFont="1" applyFill="1" applyBorder="1" applyAlignment="1" applyProtection="1">
      <alignment horizontal="center" vertical="top" wrapText="1"/>
    </xf>
    <xf numFmtId="0" fontId="6" fillId="6" borderId="0" xfId="0" applyFont="1" applyFill="1"/>
    <xf numFmtId="165" fontId="6" fillId="0" borderId="1" xfId="6" applyNumberFormat="1" applyFont="1" applyBorder="1" applyAlignment="1" applyProtection="1">
      <alignment horizontal="center" vertical="center" wrapText="1"/>
    </xf>
    <xf numFmtId="165" fontId="5" fillId="0" borderId="1" xfId="0" applyNumberFormat="1" applyFont="1" applyBorder="1" applyAlignment="1">
      <alignment horizontal="center" vertical="center"/>
    </xf>
    <xf numFmtId="165" fontId="5" fillId="0" borderId="3" xfId="0" applyNumberFormat="1" applyFont="1" applyBorder="1" applyAlignment="1">
      <alignment horizontal="center" vertical="center"/>
    </xf>
    <xf numFmtId="165" fontId="6" fillId="0" borderId="1" xfId="0" applyNumberFormat="1" applyFont="1" applyBorder="1" applyAlignment="1">
      <alignment horizontal="center" vertical="center"/>
    </xf>
    <xf numFmtId="165" fontId="5" fillId="4" borderId="1" xfId="0" applyNumberFormat="1" applyFont="1" applyFill="1" applyBorder="1"/>
    <xf numFmtId="165" fontId="5" fillId="4" borderId="3" xfId="0" applyNumberFormat="1" applyFont="1" applyFill="1" applyBorder="1"/>
    <xf numFmtId="0" fontId="4" fillId="2" borderId="3" xfId="5" applyNumberFormat="1" applyFont="1" applyFill="1" applyBorder="1" applyAlignment="1" applyProtection="1">
      <alignment horizontal="center" vertical="center" wrapText="1"/>
    </xf>
    <xf numFmtId="0" fontId="4" fillId="0" borderId="5" xfId="0" applyFont="1" applyBorder="1" applyAlignment="1">
      <alignment wrapText="1"/>
    </xf>
    <xf numFmtId="0" fontId="4" fillId="2" borderId="9" xfId="5" applyNumberFormat="1" applyFont="1" applyFill="1" applyBorder="1" applyAlignment="1" applyProtection="1">
      <alignment horizontal="center" vertical="center" wrapText="1"/>
    </xf>
    <xf numFmtId="165" fontId="5" fillId="3" borderId="1" xfId="6" applyNumberFormat="1" applyFont="1" applyFill="1" applyBorder="1" applyAlignment="1" applyProtection="1">
      <alignment horizontal="center" vertical="center" wrapText="1"/>
    </xf>
    <xf numFmtId="165" fontId="5" fillId="0" borderId="6" xfId="0" applyNumberFormat="1" applyFont="1" applyBorder="1" applyAlignment="1">
      <alignment horizontal="center" vertical="center"/>
    </xf>
    <xf numFmtId="165" fontId="5" fillId="3" borderId="1" xfId="0" applyNumberFormat="1" applyFont="1" applyFill="1" applyBorder="1" applyAlignment="1">
      <alignment horizontal="center" vertical="center"/>
    </xf>
    <xf numFmtId="165" fontId="5" fillId="4" borderId="5" xfId="0" applyNumberFormat="1" applyFont="1" applyFill="1" applyBorder="1" applyAlignment="1">
      <alignment horizontal="right"/>
    </xf>
    <xf numFmtId="165" fontId="4" fillId="4" borderId="1" xfId="0" applyNumberFormat="1" applyFont="1" applyFill="1" applyBorder="1"/>
    <xf numFmtId="165" fontId="5" fillId="4" borderId="0" xfId="0" applyNumberFormat="1" applyFont="1" applyFill="1"/>
    <xf numFmtId="165" fontId="6" fillId="0" borderId="6" xfId="0" applyNumberFormat="1" applyFont="1" applyBorder="1" applyAlignment="1">
      <alignment horizontal="center" vertical="center"/>
    </xf>
    <xf numFmtId="165" fontId="6" fillId="3" borderId="1" xfId="6" applyNumberFormat="1" applyFont="1" applyFill="1" applyBorder="1" applyAlignment="1" applyProtection="1">
      <alignment horizontal="center" vertical="center" wrapText="1"/>
    </xf>
    <xf numFmtId="165" fontId="6" fillId="4" borderId="5" xfId="0" applyNumberFormat="1" applyFont="1" applyFill="1" applyBorder="1" applyAlignment="1">
      <alignment horizontal="right"/>
    </xf>
    <xf numFmtId="165" fontId="8" fillId="4" borderId="1" xfId="0" applyNumberFormat="1" applyFont="1" applyFill="1" applyBorder="1"/>
    <xf numFmtId="165" fontId="6" fillId="4" borderId="0" xfId="0" applyNumberFormat="1" applyFont="1" applyFill="1"/>
    <xf numFmtId="165" fontId="5" fillId="4" borderId="1" xfId="0" applyNumberFormat="1" applyFont="1" applyFill="1" applyBorder="1" applyAlignment="1">
      <alignment horizontal="right"/>
    </xf>
    <xf numFmtId="165" fontId="5" fillId="3" borderId="1" xfId="0" applyNumberFormat="1" applyFont="1" applyFill="1" applyBorder="1" applyAlignment="1">
      <alignment horizontal="center" vertical="center" wrapText="1"/>
    </xf>
    <xf numFmtId="165" fontId="5" fillId="4" borderId="7" xfId="0" applyNumberFormat="1" applyFont="1" applyFill="1" applyBorder="1"/>
    <xf numFmtId="0" fontId="5" fillId="6" borderId="7" xfId="0" applyFont="1" applyFill="1" applyBorder="1"/>
    <xf numFmtId="0" fontId="5" fillId="6" borderId="0" xfId="0" applyFont="1" applyFill="1"/>
    <xf numFmtId="165" fontId="5" fillId="3" borderId="4" xfId="0" applyNumberFormat="1" applyFont="1" applyFill="1" applyBorder="1" applyAlignment="1">
      <alignment horizontal="center" vertical="center"/>
    </xf>
    <xf numFmtId="165" fontId="5" fillId="0" borderId="4" xfId="0" applyNumberFormat="1" applyFont="1" applyBorder="1" applyAlignment="1">
      <alignment horizontal="center" vertical="center"/>
    </xf>
    <xf numFmtId="165" fontId="5" fillId="0" borderId="1" xfId="0" applyNumberFormat="1" applyFont="1" applyBorder="1"/>
    <xf numFmtId="0" fontId="11" fillId="6" borderId="0" xfId="0" applyFont="1" applyFill="1"/>
    <xf numFmtId="165" fontId="5" fillId="0" borderId="8" xfId="6" applyNumberFormat="1" applyFont="1" applyBorder="1" applyAlignment="1" applyProtection="1">
      <alignment horizontal="center" vertical="center" wrapText="1"/>
    </xf>
    <xf numFmtId="165" fontId="4" fillId="3" borderId="1" xfId="5" applyNumberFormat="1" applyFont="1" applyFill="1" applyBorder="1" applyAlignment="1" applyProtection="1">
      <alignment horizontal="center" vertical="center" wrapText="1"/>
    </xf>
    <xf numFmtId="165" fontId="4" fillId="3" borderId="6" xfId="5" applyNumberFormat="1" applyFont="1" applyFill="1" applyBorder="1" applyAlignment="1" applyProtection="1">
      <alignment horizontal="center" vertical="center" wrapText="1"/>
    </xf>
    <xf numFmtId="165" fontId="4" fillId="3" borderId="3" xfId="5" applyNumberFormat="1" applyFont="1" applyFill="1" applyBorder="1" applyAlignment="1" applyProtection="1">
      <alignment horizontal="center" vertical="center" wrapText="1"/>
    </xf>
    <xf numFmtId="10" fontId="5" fillId="0" borderId="1" xfId="0" applyNumberFormat="1" applyFont="1" applyBorder="1" applyAlignment="1">
      <alignment horizontal="center" vertical="center"/>
    </xf>
    <xf numFmtId="0" fontId="5" fillId="3" borderId="3"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0" borderId="4" xfId="0" applyFont="1" applyBorder="1" applyAlignment="1">
      <alignment vertical="top" wrapText="1"/>
    </xf>
    <xf numFmtId="0" fontId="5" fillId="3" borderId="5" xfId="0" applyFont="1" applyFill="1" applyBorder="1" applyAlignment="1">
      <alignment wrapText="1"/>
    </xf>
    <xf numFmtId="0" fontId="5" fillId="3" borderId="9" xfId="10" applyNumberFormat="1" applyFont="1" applyFill="1" applyBorder="1" applyAlignment="1" applyProtection="1">
      <alignment wrapText="1"/>
    </xf>
    <xf numFmtId="165" fontId="5" fillId="5" borderId="1" xfId="0" applyNumberFormat="1" applyFont="1" applyFill="1" applyBorder="1"/>
    <xf numFmtId="0" fontId="7" fillId="0" borderId="4" xfId="0" applyFont="1" applyBorder="1" applyAlignment="1">
      <alignment horizontal="center" vertical="top" wrapText="1"/>
    </xf>
    <xf numFmtId="0" fontId="7" fillId="0" borderId="4" xfId="0" applyFont="1" applyBorder="1" applyAlignment="1">
      <alignment vertical="top" wrapText="1"/>
    </xf>
    <xf numFmtId="0" fontId="7" fillId="0" borderId="4" xfId="0" applyFont="1" applyBorder="1" applyAlignment="1">
      <alignment horizontal="center" vertical="center" wrapText="1"/>
    </xf>
    <xf numFmtId="0" fontId="7" fillId="3" borderId="2" xfId="0" applyFont="1" applyFill="1" applyBorder="1" applyAlignment="1">
      <alignment horizontal="center" vertical="center" wrapText="1"/>
    </xf>
    <xf numFmtId="165" fontId="7" fillId="3" borderId="1" xfId="0" applyNumberFormat="1" applyFont="1" applyFill="1" applyBorder="1" applyAlignment="1">
      <alignment horizontal="center" vertical="center" wrapText="1"/>
    </xf>
    <xf numFmtId="0" fontId="7" fillId="0" borderId="1" xfId="0" applyFont="1" applyBorder="1" applyAlignment="1">
      <alignment horizontal="center"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3" borderId="3" xfId="0" applyFont="1" applyFill="1" applyBorder="1" applyAlignment="1">
      <alignment horizontal="center" vertical="center" wrapText="1"/>
    </xf>
    <xf numFmtId="0" fontId="15" fillId="0" borderId="1" xfId="0" applyFont="1" applyBorder="1" applyAlignment="1">
      <alignment horizontal="center" vertical="center" wrapText="1"/>
    </xf>
    <xf numFmtId="0" fontId="7" fillId="3" borderId="3" xfId="0" applyFont="1" applyFill="1" applyBorder="1" applyAlignment="1">
      <alignment horizontal="center" vertical="center"/>
    </xf>
    <xf numFmtId="0" fontId="7" fillId="3" borderId="1" xfId="0" applyFont="1" applyFill="1" applyBorder="1" applyAlignment="1">
      <alignment vertical="top" wrapText="1"/>
    </xf>
    <xf numFmtId="0" fontId="15" fillId="3" borderId="1" xfId="0" applyFont="1" applyFill="1" applyBorder="1" applyAlignment="1">
      <alignment horizontal="center" vertical="center" wrapText="1"/>
    </xf>
    <xf numFmtId="0" fontId="7" fillId="0" borderId="6" xfId="0" applyFont="1" applyBorder="1" applyAlignment="1">
      <alignment horizontal="center" vertical="top" wrapText="1"/>
    </xf>
    <xf numFmtId="0" fontId="7" fillId="6" borderId="0" xfId="0" applyFont="1" applyFill="1" applyAlignment="1">
      <alignment horizontal="center" vertical="center" wrapText="1"/>
    </xf>
    <xf numFmtId="0" fontId="7" fillId="6" borderId="0" xfId="0" applyFont="1" applyFill="1" applyAlignment="1">
      <alignment horizontal="center" vertical="top" wrapText="1"/>
    </xf>
    <xf numFmtId="0" fontId="7" fillId="6" borderId="0" xfId="0" applyFont="1" applyFill="1" applyAlignment="1">
      <alignment horizontal="center" vertical="center"/>
    </xf>
    <xf numFmtId="2" fontId="7" fillId="6" borderId="0" xfId="0" applyNumberFormat="1" applyFont="1" applyFill="1" applyAlignment="1">
      <alignment horizontal="center" vertical="center"/>
    </xf>
    <xf numFmtId="4" fontId="7" fillId="6" borderId="0" xfId="0" applyNumberFormat="1" applyFont="1" applyFill="1" applyAlignment="1">
      <alignment horizontal="center" vertical="center"/>
    </xf>
    <xf numFmtId="9" fontId="7" fillId="6" borderId="0" xfId="0" applyNumberFormat="1" applyFont="1" applyFill="1" applyAlignment="1">
      <alignment horizontal="center" vertical="center"/>
    </xf>
    <xf numFmtId="0" fontId="7" fillId="6" borderId="0" xfId="0" applyFont="1" applyFill="1" applyAlignment="1">
      <alignment vertical="top" wrapText="1"/>
    </xf>
    <xf numFmtId="0" fontId="15" fillId="6" borderId="0" xfId="0" applyFont="1" applyFill="1" applyAlignment="1">
      <alignment horizontal="center" vertical="center" wrapText="1"/>
    </xf>
    <xf numFmtId="2" fontId="16" fillId="6" borderId="0" xfId="0" applyNumberFormat="1" applyFont="1" applyFill="1" applyAlignment="1">
      <alignment horizontal="center" vertical="center"/>
    </xf>
    <xf numFmtId="0" fontId="5" fillId="3" borderId="3" xfId="6" applyNumberFormat="1" applyFont="1" applyFill="1" applyBorder="1" applyAlignment="1" applyProtection="1">
      <alignment horizontal="center" vertical="center" wrapText="1"/>
    </xf>
    <xf numFmtId="0" fontId="5" fillId="3" borderId="2" xfId="6" applyNumberFormat="1" applyFont="1" applyFill="1" applyBorder="1" applyAlignment="1" applyProtection="1">
      <alignment horizontal="center" vertical="center" wrapText="1"/>
    </xf>
    <xf numFmtId="0" fontId="5" fillId="7" borderId="0" xfId="6" applyNumberFormat="1" applyFont="1" applyFill="1" applyBorder="1" applyAlignment="1" applyProtection="1">
      <alignment horizontal="center" vertical="center" wrapText="1"/>
    </xf>
    <xf numFmtId="0" fontId="5" fillId="0" borderId="1" xfId="6" applyNumberFormat="1" applyFont="1" applyBorder="1" applyAlignment="1" applyProtection="1">
      <alignment horizontal="center" vertical="top" wrapText="1"/>
    </xf>
    <xf numFmtId="0" fontId="5" fillId="0" borderId="1" xfId="6" applyNumberFormat="1" applyFont="1" applyBorder="1" applyAlignment="1" applyProtection="1">
      <alignment vertical="top" wrapText="1"/>
    </xf>
    <xf numFmtId="165" fontId="5" fillId="0" borderId="1" xfId="6" applyNumberFormat="1" applyFont="1" applyBorder="1" applyAlignment="1" applyProtection="1">
      <alignment horizontal="center" vertical="center" wrapText="1"/>
    </xf>
    <xf numFmtId="0" fontId="5" fillId="7" borderId="0" xfId="6" applyNumberFormat="1" applyFont="1" applyFill="1" applyBorder="1" applyAlignment="1" applyProtection="1">
      <alignment horizontal="center" vertical="center"/>
    </xf>
    <xf numFmtId="0" fontId="5" fillId="3" borderId="1" xfId="6" applyNumberFormat="1" applyFont="1" applyFill="1" applyBorder="1" applyAlignment="1" applyProtection="1">
      <alignment horizontal="center" vertical="center"/>
    </xf>
    <xf numFmtId="165" fontId="5" fillId="0" borderId="1" xfId="6" applyNumberFormat="1" applyFont="1" applyBorder="1" applyAlignment="1" applyProtection="1">
      <alignment horizontal="center" vertical="center"/>
    </xf>
    <xf numFmtId="0" fontId="5" fillId="3" borderId="4" xfId="6" applyNumberFormat="1" applyFont="1" applyFill="1" applyBorder="1" applyAlignment="1" applyProtection="1">
      <alignment vertical="top" wrapText="1"/>
    </xf>
    <xf numFmtId="165" fontId="5" fillId="3" borderId="4" xfId="6" applyNumberFormat="1" applyFont="1" applyFill="1" applyBorder="1" applyAlignment="1" applyProtection="1">
      <alignment horizontal="center" vertical="center" wrapText="1"/>
    </xf>
    <xf numFmtId="0" fontId="5" fillId="0" borderId="3" xfId="0" applyFont="1" applyBorder="1" applyAlignment="1">
      <alignment horizontal="center" vertical="center" wrapText="1"/>
    </xf>
    <xf numFmtId="0" fontId="5" fillId="7" borderId="0" xfId="0" applyFont="1" applyFill="1"/>
    <xf numFmtId="0" fontId="5" fillId="3" borderId="0" xfId="0" applyFont="1" applyFill="1" applyAlignment="1">
      <alignment horizontal="right"/>
    </xf>
    <xf numFmtId="4" fontId="4" fillId="3" borderId="0" xfId="0" applyNumberFormat="1" applyFont="1" applyFill="1" applyAlignment="1">
      <alignment horizontal="center" vertical="center"/>
    </xf>
    <xf numFmtId="0" fontId="5" fillId="2" borderId="1" xfId="5" applyNumberFormat="1" applyFont="1" applyFill="1" applyBorder="1" applyAlignment="1" applyProtection="1">
      <alignment horizontal="center" vertical="center" wrapText="1"/>
    </xf>
    <xf numFmtId="0" fontId="4" fillId="2" borderId="1" xfId="5" applyNumberFormat="1" applyFont="1" applyFill="1" applyBorder="1" applyAlignment="1" applyProtection="1">
      <alignment horizontal="center" vertical="center" wrapText="1"/>
    </xf>
    <xf numFmtId="0" fontId="8" fillId="2" borderId="1" xfId="5" applyNumberFormat="1" applyFont="1" applyFill="1" applyBorder="1" applyAlignment="1" applyProtection="1">
      <alignment horizontal="center" vertical="center" wrapText="1"/>
    </xf>
    <xf numFmtId="0" fontId="7" fillId="6" borderId="0" xfId="0" applyFont="1" applyFill="1" applyBorder="1" applyAlignment="1">
      <alignment horizontal="center" vertical="top" wrapText="1"/>
    </xf>
    <xf numFmtId="0" fontId="7" fillId="6" borderId="0" xfId="0" applyFont="1" applyFill="1" applyBorder="1" applyAlignment="1">
      <alignment horizontal="left" vertical="top" wrapText="1"/>
    </xf>
    <xf numFmtId="0" fontId="7" fillId="7" borderId="0" xfId="0" applyFont="1" applyFill="1" applyBorder="1" applyAlignment="1">
      <alignment horizontal="left" vertical="top" wrapText="1"/>
    </xf>
    <xf numFmtId="0" fontId="5" fillId="2" borderId="1" xfId="5" applyNumberFormat="1" applyFont="1" applyFill="1" applyBorder="1" applyAlignment="1" applyProtection="1">
      <alignment horizontal="center" vertical="center" wrapText="1"/>
    </xf>
    <xf numFmtId="0" fontId="13" fillId="6" borderId="0" xfId="0" applyFont="1" applyFill="1" applyBorder="1"/>
    <xf numFmtId="0" fontId="7" fillId="8" borderId="1" xfId="0" applyFont="1" applyFill="1" applyBorder="1" applyAlignment="1">
      <alignment horizontal="center" vertical="top" wrapText="1"/>
    </xf>
    <xf numFmtId="0" fontId="18" fillId="6" borderId="0" xfId="0" applyFont="1" applyFill="1" applyBorder="1" applyAlignment="1">
      <alignment horizontal="left" vertical="top" wrapText="1"/>
    </xf>
  </cellXfs>
  <cellStyles count="11">
    <cellStyle name="Excel Built-in Normal" xfId="10"/>
    <cellStyle name="Nagłówek 1 1" xfId="1"/>
    <cellStyle name="Nagłówek 1 2" xfId="2"/>
    <cellStyle name="Nagłówek 3" xfId="3" builtinId="18" customBuiltin="1"/>
    <cellStyle name="Nagłówek 4" xfId="4" builtinId="19" customBuiltin="1"/>
    <cellStyle name="Normalny" xfId="0" builtinId="0"/>
    <cellStyle name="Normalny 2" xfId="5"/>
    <cellStyle name="Normalny 3" xfId="6"/>
    <cellStyle name="Wynik 1" xfId="7"/>
    <cellStyle name="Wynik 2" xfId="8"/>
    <cellStyle name="Wynik2"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DDDDD"/>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AO372"/>
  <sheetViews>
    <sheetView tabSelected="1" view="pageLayout" zoomScaleNormal="100" workbookViewId="0"/>
  </sheetViews>
  <sheetFormatPr defaultColWidth="8.375" defaultRowHeight="12"/>
  <cols>
    <col min="1" max="1" width="3.875" style="7" customWidth="1"/>
    <col min="2" max="2" width="10.875" style="7" customWidth="1"/>
    <col min="3" max="3" width="44.875" style="7" customWidth="1"/>
    <col min="4" max="4" width="10.375" style="7" customWidth="1"/>
    <col min="5" max="5" width="9.375" style="7" customWidth="1"/>
    <col min="6" max="6" width="9.625" style="7" customWidth="1"/>
    <col min="7" max="7" width="11.875" style="7" customWidth="1"/>
    <col min="8" max="9" width="8.375" style="7"/>
    <col min="10" max="10" width="11.625" style="7" customWidth="1"/>
    <col min="11" max="11" width="10.625" style="7" customWidth="1"/>
    <col min="12" max="41" width="8.375" style="87"/>
    <col min="42" max="16384" width="8.375" style="7"/>
  </cols>
  <sheetData>
    <row r="1" spans="1:13" s="87" customFormat="1"/>
    <row r="2" spans="1:13" ht="36" customHeight="1">
      <c r="A2" s="53" t="s">
        <v>0</v>
      </c>
      <c r="B2" s="142" t="s">
        <v>1</v>
      </c>
      <c r="C2" s="142"/>
      <c r="D2" s="53" t="s">
        <v>2</v>
      </c>
      <c r="E2" s="53" t="s">
        <v>3</v>
      </c>
      <c r="F2" s="53" t="s">
        <v>4</v>
      </c>
      <c r="G2" s="53" t="s">
        <v>5</v>
      </c>
      <c r="H2" s="53" t="s">
        <v>6</v>
      </c>
      <c r="I2" s="53" t="s">
        <v>7</v>
      </c>
      <c r="J2" s="69" t="s">
        <v>8</v>
      </c>
      <c r="K2" s="71" t="s">
        <v>9</v>
      </c>
    </row>
    <row r="3" spans="1:13">
      <c r="A3" s="48" t="s">
        <v>185</v>
      </c>
      <c r="B3" s="49"/>
      <c r="C3" s="50" t="s">
        <v>186</v>
      </c>
      <c r="D3" s="48" t="s">
        <v>187</v>
      </c>
      <c r="E3" s="48" t="s">
        <v>188</v>
      </c>
      <c r="F3" s="55" t="s">
        <v>189</v>
      </c>
      <c r="G3" s="55" t="s">
        <v>190</v>
      </c>
      <c r="H3" s="55" t="s">
        <v>191</v>
      </c>
      <c r="I3" s="141" t="s">
        <v>203</v>
      </c>
      <c r="J3" s="47" t="s">
        <v>192</v>
      </c>
      <c r="K3" s="55"/>
      <c r="M3" s="128"/>
    </row>
    <row r="4" spans="1:13" ht="61.5">
      <c r="A4" s="1">
        <v>1</v>
      </c>
      <c r="B4" s="129" t="s">
        <v>10</v>
      </c>
      <c r="C4" s="130" t="s">
        <v>199</v>
      </c>
      <c r="D4" s="12" t="s">
        <v>11</v>
      </c>
      <c r="E4" s="17">
        <v>6600</v>
      </c>
      <c r="F4" s="131"/>
      <c r="G4" s="64">
        <f t="shared" ref="G4:G9" si="0">E4*F4</f>
        <v>0</v>
      </c>
      <c r="H4" s="4"/>
      <c r="I4" s="64">
        <f t="shared" ref="I4:I9" si="1">F4*H4+F4</f>
        <v>0</v>
      </c>
      <c r="J4" s="65">
        <f>E4*I4</f>
        <v>0</v>
      </c>
      <c r="K4" s="70"/>
      <c r="M4" s="128"/>
    </row>
    <row r="5" spans="1:13" ht="60">
      <c r="A5" s="1">
        <v>2</v>
      </c>
      <c r="B5" s="129" t="s">
        <v>12</v>
      </c>
      <c r="C5" s="130" t="s">
        <v>13</v>
      </c>
      <c r="D5" s="12" t="s">
        <v>11</v>
      </c>
      <c r="E5" s="17">
        <v>7800</v>
      </c>
      <c r="F5" s="131"/>
      <c r="G5" s="64">
        <f t="shared" si="0"/>
        <v>0</v>
      </c>
      <c r="H5" s="4"/>
      <c r="I5" s="64">
        <f t="shared" si="1"/>
        <v>0</v>
      </c>
      <c r="J5" s="65">
        <f t="shared" ref="J5:J9" si="2">E5*I5</f>
        <v>0</v>
      </c>
      <c r="K5" s="5"/>
      <c r="M5" s="132"/>
    </row>
    <row r="6" spans="1:13" ht="48">
      <c r="A6" s="1">
        <v>3</v>
      </c>
      <c r="B6" s="12" t="s">
        <v>14</v>
      </c>
      <c r="C6" s="130" t="s">
        <v>15</v>
      </c>
      <c r="D6" s="12" t="s">
        <v>11</v>
      </c>
      <c r="E6" s="133">
        <v>64</v>
      </c>
      <c r="F6" s="134"/>
      <c r="G6" s="64">
        <f t="shared" si="0"/>
        <v>0</v>
      </c>
      <c r="H6" s="4"/>
      <c r="I6" s="64">
        <f t="shared" si="1"/>
        <v>0</v>
      </c>
      <c r="J6" s="65">
        <f t="shared" si="2"/>
        <v>0</v>
      </c>
      <c r="K6" s="5"/>
      <c r="M6" s="128"/>
    </row>
    <row r="7" spans="1:13" ht="36">
      <c r="A7" s="1">
        <v>4</v>
      </c>
      <c r="B7" s="129" t="s">
        <v>16</v>
      </c>
      <c r="C7" s="130" t="s">
        <v>17</v>
      </c>
      <c r="D7" s="12" t="s">
        <v>11</v>
      </c>
      <c r="E7" s="17">
        <v>1800</v>
      </c>
      <c r="F7" s="131"/>
      <c r="G7" s="64">
        <f t="shared" si="0"/>
        <v>0</v>
      </c>
      <c r="H7" s="4"/>
      <c r="I7" s="64">
        <f t="shared" si="1"/>
        <v>0</v>
      </c>
      <c r="J7" s="65">
        <f t="shared" si="2"/>
        <v>0</v>
      </c>
      <c r="K7" s="5"/>
      <c r="M7" s="128"/>
    </row>
    <row r="8" spans="1:13" ht="25.5">
      <c r="A8" s="1">
        <v>5</v>
      </c>
      <c r="B8" s="19" t="s">
        <v>18</v>
      </c>
      <c r="C8" s="135" t="s">
        <v>200</v>
      </c>
      <c r="D8" s="12" t="s">
        <v>11</v>
      </c>
      <c r="E8" s="17">
        <v>960</v>
      </c>
      <c r="F8" s="136"/>
      <c r="G8" s="64">
        <f t="shared" si="0"/>
        <v>0</v>
      </c>
      <c r="H8" s="4"/>
      <c r="I8" s="64">
        <f t="shared" si="1"/>
        <v>0</v>
      </c>
      <c r="J8" s="65">
        <f t="shared" si="2"/>
        <v>0</v>
      </c>
      <c r="K8" s="6"/>
      <c r="M8" s="128"/>
    </row>
    <row r="9" spans="1:13" ht="84">
      <c r="A9" s="1">
        <v>6</v>
      </c>
      <c r="B9" s="137" t="s">
        <v>19</v>
      </c>
      <c r="C9" s="34" t="s">
        <v>20</v>
      </c>
      <c r="D9" s="12" t="s">
        <v>21</v>
      </c>
      <c r="E9" s="17">
        <v>30</v>
      </c>
      <c r="F9" s="64"/>
      <c r="G9" s="64">
        <f t="shared" si="0"/>
        <v>0</v>
      </c>
      <c r="H9" s="4"/>
      <c r="I9" s="64">
        <f t="shared" si="1"/>
        <v>0</v>
      </c>
      <c r="J9" s="65">
        <f t="shared" si="2"/>
        <v>0</v>
      </c>
      <c r="K9" s="5"/>
    </row>
    <row r="10" spans="1:13">
      <c r="F10" s="67" t="s">
        <v>22</v>
      </c>
      <c r="G10" s="67">
        <f>SUM(G4:G9)</f>
        <v>0</v>
      </c>
      <c r="H10" s="67"/>
      <c r="I10" s="67"/>
      <c r="J10" s="68">
        <f>SUM(J4:J9)</f>
        <v>0</v>
      </c>
      <c r="K10" s="8"/>
      <c r="L10" s="138"/>
    </row>
    <row r="11" spans="1:13" s="87" customFormat="1">
      <c r="A11" s="44"/>
      <c r="B11" s="44"/>
      <c r="C11" s="44"/>
      <c r="D11" s="44"/>
      <c r="E11" s="44"/>
      <c r="F11" s="139"/>
      <c r="G11" s="140"/>
      <c r="H11" s="44"/>
      <c r="I11" s="44"/>
      <c r="J11" s="140"/>
      <c r="K11" s="44"/>
    </row>
    <row r="12" spans="1:13" s="87" customFormat="1"/>
    <row r="13" spans="1:13" s="87" customFormat="1"/>
    <row r="14" spans="1:13" s="87" customFormat="1"/>
    <row r="15" spans="1:13" s="87" customFormat="1"/>
    <row r="16" spans="1:13" s="87" customFormat="1"/>
    <row r="17" s="87" customFormat="1"/>
    <row r="18" s="87" customFormat="1"/>
    <row r="19" s="87" customFormat="1"/>
    <row r="20" s="87" customFormat="1"/>
    <row r="21" s="87" customFormat="1"/>
    <row r="22" s="87" customFormat="1"/>
    <row r="23" s="87" customFormat="1"/>
    <row r="24" s="87" customFormat="1"/>
    <row r="25" s="87" customFormat="1"/>
    <row r="26" s="87" customFormat="1"/>
    <row r="27" s="87" customFormat="1"/>
    <row r="28" s="87" customFormat="1"/>
    <row r="29" s="87" customFormat="1"/>
    <row r="30" s="87" customFormat="1"/>
    <row r="31" s="87" customFormat="1"/>
    <row r="32" s="87" customFormat="1"/>
    <row r="33" s="87" customFormat="1"/>
    <row r="34" s="87" customFormat="1"/>
    <row r="35" s="87" customFormat="1"/>
    <row r="36" s="87" customFormat="1"/>
    <row r="37" s="87" customFormat="1"/>
    <row r="38" s="87" customFormat="1"/>
    <row r="39" s="87" customFormat="1"/>
    <row r="40" s="87" customFormat="1"/>
    <row r="41" s="87" customFormat="1"/>
    <row r="42" s="87" customFormat="1"/>
    <row r="43" s="87" customFormat="1"/>
    <row r="44" s="87" customFormat="1"/>
    <row r="45" s="87" customFormat="1"/>
    <row r="46" s="87" customFormat="1"/>
    <row r="47" s="87" customFormat="1"/>
    <row r="48" s="87" customFormat="1"/>
    <row r="49" s="87" customFormat="1"/>
    <row r="50" s="87" customFormat="1"/>
    <row r="51" s="87" customFormat="1"/>
    <row r="52" s="87" customFormat="1"/>
    <row r="53" s="87" customFormat="1"/>
    <row r="54" s="87" customFormat="1"/>
    <row r="55" s="87" customFormat="1"/>
    <row r="56" s="87" customFormat="1"/>
    <row r="57" s="87" customFormat="1"/>
    <row r="58" s="87" customFormat="1"/>
    <row r="59" s="87" customFormat="1"/>
    <row r="60" s="87" customFormat="1"/>
    <row r="61" s="87" customFormat="1"/>
    <row r="62" s="87" customFormat="1"/>
    <row r="63" s="87" customFormat="1"/>
    <row r="64" s="87" customFormat="1"/>
    <row r="65" s="87" customFormat="1"/>
    <row r="66" s="87" customFormat="1"/>
    <row r="67" s="87" customFormat="1"/>
    <row r="68" s="87" customFormat="1"/>
    <row r="69" s="87" customFormat="1"/>
    <row r="70" s="87" customFormat="1"/>
    <row r="71" s="87" customFormat="1"/>
    <row r="72" s="87" customFormat="1"/>
    <row r="73" s="87" customFormat="1"/>
    <row r="74" s="87" customFormat="1"/>
    <row r="75" s="87" customFormat="1"/>
    <row r="76" s="87" customFormat="1"/>
    <row r="77" s="87" customFormat="1"/>
    <row r="78" s="87" customFormat="1"/>
    <row r="79" s="87" customFormat="1"/>
    <row r="80" s="87" customFormat="1"/>
    <row r="81" s="87" customFormat="1"/>
    <row r="82" s="87" customFormat="1"/>
    <row r="83" s="87" customFormat="1"/>
    <row r="84" s="87" customFormat="1"/>
    <row r="85" s="87" customFormat="1"/>
    <row r="86" s="87" customFormat="1"/>
    <row r="87" s="87" customFormat="1"/>
    <row r="88" s="87" customFormat="1"/>
    <row r="89" s="87" customFormat="1"/>
    <row r="90" s="87" customFormat="1"/>
    <row r="91" s="87" customFormat="1"/>
    <row r="92" s="87" customFormat="1"/>
    <row r="93" s="87" customFormat="1"/>
    <row r="94" s="87" customFormat="1"/>
    <row r="95" s="87" customFormat="1"/>
    <row r="96" s="87" customFormat="1"/>
    <row r="97" s="87" customFormat="1"/>
    <row r="98" s="87" customFormat="1"/>
    <row r="99" s="87" customFormat="1"/>
    <row r="100" s="87" customFormat="1"/>
    <row r="101" s="87" customFormat="1"/>
    <row r="102" s="87" customFormat="1"/>
    <row r="103" s="87" customFormat="1"/>
    <row r="104" s="87" customFormat="1"/>
    <row r="105" s="87" customFormat="1"/>
    <row r="106" s="87" customFormat="1"/>
    <row r="107" s="87" customFormat="1"/>
    <row r="108" s="87" customFormat="1"/>
    <row r="109" s="87" customFormat="1"/>
    <row r="110" s="87" customFormat="1"/>
    <row r="111" s="87" customFormat="1"/>
    <row r="112" s="87" customFormat="1"/>
    <row r="113" s="87" customFormat="1"/>
    <row r="114" s="87" customFormat="1"/>
    <row r="115" s="87" customFormat="1"/>
    <row r="116" s="87" customFormat="1"/>
    <row r="117" s="87" customFormat="1"/>
    <row r="118" s="87" customFormat="1"/>
    <row r="119" s="87" customFormat="1"/>
    <row r="120" s="87" customFormat="1"/>
    <row r="121" s="87" customFormat="1"/>
    <row r="122" s="87" customFormat="1"/>
    <row r="123" s="87" customFormat="1"/>
    <row r="124" s="87" customFormat="1"/>
    <row r="125" s="87" customFormat="1"/>
    <row r="126" s="87" customFormat="1"/>
    <row r="127" s="87" customFormat="1"/>
    <row r="128" s="87" customFormat="1"/>
    <row r="129" s="87" customFormat="1"/>
    <row r="130" s="87" customFormat="1"/>
    <row r="131" s="87" customFormat="1"/>
    <row r="132" s="87" customFormat="1"/>
    <row r="133" s="87" customFormat="1"/>
    <row r="134" s="87" customFormat="1"/>
    <row r="135" s="87" customFormat="1"/>
    <row r="136" s="87" customFormat="1"/>
    <row r="137" s="87" customFormat="1"/>
    <row r="138" s="87" customFormat="1"/>
    <row r="139" s="87" customFormat="1"/>
    <row r="140" s="87" customFormat="1"/>
    <row r="141" s="87" customFormat="1"/>
    <row r="142" s="87" customFormat="1"/>
    <row r="143" s="87" customFormat="1"/>
    <row r="144" s="87" customFormat="1"/>
    <row r="145" s="87" customFormat="1"/>
    <row r="146" s="87" customFormat="1"/>
    <row r="147" s="87" customFormat="1"/>
    <row r="148" s="87" customFormat="1"/>
    <row r="149" s="87" customFormat="1"/>
    <row r="150" s="87" customFormat="1"/>
    <row r="151" s="87" customFormat="1"/>
    <row r="152" s="87" customFormat="1"/>
    <row r="153" s="87" customFormat="1"/>
    <row r="154" s="87" customFormat="1"/>
    <row r="155" s="87" customFormat="1"/>
    <row r="156" s="87" customFormat="1"/>
    <row r="157" s="87" customFormat="1"/>
    <row r="158" s="87" customFormat="1"/>
    <row r="159" s="87" customFormat="1"/>
    <row r="160" s="87" customFormat="1"/>
    <row r="161" s="87" customFormat="1"/>
    <row r="162" s="87" customFormat="1"/>
    <row r="163" s="87" customFormat="1"/>
    <row r="164" s="87" customFormat="1"/>
    <row r="165" s="87" customFormat="1"/>
    <row r="166" s="87" customFormat="1"/>
    <row r="167" s="87" customFormat="1"/>
    <row r="168" s="87" customFormat="1"/>
    <row r="169" s="87" customFormat="1"/>
    <row r="170" s="87" customFormat="1"/>
    <row r="171" s="87" customFormat="1"/>
    <row r="172" s="87" customFormat="1"/>
    <row r="173" s="87" customFormat="1"/>
    <row r="174" s="87" customFormat="1"/>
    <row r="175" s="87" customFormat="1"/>
    <row r="176" s="87" customFormat="1"/>
    <row r="177" s="87" customFormat="1"/>
    <row r="178" s="87" customFormat="1"/>
    <row r="179" s="87" customFormat="1"/>
    <row r="180" s="87" customFormat="1"/>
    <row r="181" s="87" customFormat="1"/>
    <row r="182" s="87" customFormat="1"/>
    <row r="183" s="87" customFormat="1"/>
    <row r="184" s="87" customFormat="1"/>
    <row r="185" s="87" customFormat="1"/>
    <row r="186" s="87" customFormat="1"/>
    <row r="187" s="87" customFormat="1"/>
    <row r="188" s="87" customFormat="1"/>
    <row r="189" s="87" customFormat="1"/>
    <row r="190" s="87" customFormat="1"/>
    <row r="191" s="87" customFormat="1"/>
    <row r="192" s="87" customFormat="1"/>
    <row r="193" s="87" customFormat="1"/>
    <row r="194" s="87" customFormat="1"/>
    <row r="195" s="87" customFormat="1"/>
    <row r="196" s="87" customFormat="1"/>
    <row r="197" s="87" customFormat="1"/>
    <row r="198" s="87" customFormat="1"/>
    <row r="199" s="87" customFormat="1"/>
    <row r="200" s="87" customFormat="1"/>
    <row r="201" s="87" customFormat="1"/>
    <row r="202" s="87" customFormat="1"/>
    <row r="203" s="87" customFormat="1"/>
    <row r="204" s="87" customFormat="1"/>
    <row r="205" s="87" customFormat="1"/>
    <row r="206" s="87" customFormat="1"/>
    <row r="207" s="87" customFormat="1"/>
    <row r="208" s="87" customFormat="1"/>
    <row r="209" s="87" customFormat="1"/>
    <row r="210" s="87" customFormat="1"/>
    <row r="211" s="87" customFormat="1"/>
    <row r="212" s="87" customFormat="1"/>
    <row r="213" s="87" customFormat="1"/>
    <row r="214" s="87" customFormat="1"/>
    <row r="215" s="87" customFormat="1"/>
    <row r="216" s="87" customFormat="1"/>
    <row r="217" s="87" customFormat="1"/>
    <row r="218" s="87" customFormat="1"/>
    <row r="219" s="87" customFormat="1"/>
    <row r="220" s="87" customFormat="1"/>
    <row r="221" s="87" customFormat="1"/>
    <row r="222" s="87" customFormat="1"/>
    <row r="223" s="87" customFormat="1"/>
    <row r="224" s="87" customFormat="1"/>
    <row r="225" s="87" customFormat="1"/>
    <row r="226" s="87" customFormat="1"/>
    <row r="227" s="87" customFormat="1"/>
    <row r="228" s="87" customFormat="1"/>
    <row r="229" s="87" customFormat="1"/>
    <row r="230" s="87" customFormat="1"/>
    <row r="231" s="87" customFormat="1"/>
    <row r="232" s="87" customFormat="1"/>
    <row r="233" s="87" customFormat="1"/>
    <row r="234" s="87" customFormat="1"/>
    <row r="235" s="87" customFormat="1"/>
    <row r="236" s="87" customFormat="1"/>
    <row r="237" s="87" customFormat="1"/>
    <row r="238" s="87" customFormat="1"/>
    <row r="239" s="87" customFormat="1"/>
    <row r="240" s="87" customFormat="1"/>
    <row r="241" s="87" customFormat="1"/>
    <row r="242" s="87" customFormat="1"/>
    <row r="243" s="87" customFormat="1"/>
    <row r="244" s="87" customFormat="1"/>
    <row r="245" s="87" customFormat="1"/>
    <row r="246" s="87" customFormat="1"/>
    <row r="247" s="87" customFormat="1"/>
    <row r="248" s="87" customFormat="1"/>
    <row r="249" s="87" customFormat="1"/>
    <row r="250" s="87" customFormat="1"/>
    <row r="251" s="87" customFormat="1"/>
    <row r="252" s="87" customFormat="1"/>
    <row r="253" s="87" customFormat="1"/>
    <row r="254" s="87" customFormat="1"/>
    <row r="255" s="87" customFormat="1"/>
    <row r="256" s="87" customFormat="1"/>
    <row r="257" s="87" customFormat="1"/>
    <row r="258" s="87" customFormat="1"/>
    <row r="259" s="87" customFormat="1"/>
    <row r="260" s="87" customFormat="1"/>
    <row r="261" s="87" customFormat="1"/>
    <row r="262" s="87" customFormat="1"/>
    <row r="263" s="87" customFormat="1"/>
    <row r="264" s="87" customFormat="1"/>
    <row r="265" s="87" customFormat="1"/>
    <row r="266" s="87" customFormat="1"/>
    <row r="267" s="87" customFormat="1"/>
    <row r="268" s="87" customFormat="1"/>
    <row r="269" s="87" customFormat="1"/>
    <row r="270" s="87" customFormat="1"/>
    <row r="271" s="87" customFormat="1"/>
    <row r="272" s="87" customFormat="1"/>
    <row r="273" s="87" customFormat="1"/>
    <row r="274" s="87" customFormat="1"/>
    <row r="275" s="87" customFormat="1"/>
    <row r="276" s="87" customFormat="1"/>
    <row r="277" s="87" customFormat="1"/>
    <row r="278" s="87" customFormat="1"/>
    <row r="279" s="87" customFormat="1"/>
    <row r="280" s="87" customFormat="1"/>
    <row r="281" s="87" customFormat="1"/>
    <row r="282" s="87" customFormat="1"/>
    <row r="283" s="87" customFormat="1"/>
    <row r="284" s="87" customFormat="1"/>
    <row r="285" s="87" customFormat="1"/>
    <row r="286" s="87" customFormat="1"/>
    <row r="287" s="87" customFormat="1"/>
    <row r="288" s="87" customFormat="1"/>
    <row r="289" s="87" customFormat="1"/>
    <row r="290" s="87" customFormat="1"/>
    <row r="291" s="87" customFormat="1"/>
    <row r="292" s="87" customFormat="1"/>
    <row r="293" s="87" customFormat="1"/>
    <row r="294" s="87" customFormat="1"/>
    <row r="295" s="87" customFormat="1"/>
    <row r="296" s="87" customFormat="1"/>
    <row r="297" s="87" customFormat="1"/>
    <row r="298" s="87" customFormat="1"/>
    <row r="299" s="87" customFormat="1"/>
    <row r="300" s="87" customFormat="1"/>
    <row r="301" s="87" customFormat="1"/>
    <row r="302" s="87" customFormat="1"/>
    <row r="303" s="87" customFormat="1"/>
    <row r="304" s="87" customFormat="1"/>
    <row r="305" s="87" customFormat="1"/>
    <row r="306" s="87" customFormat="1"/>
    <row r="307" s="87" customFormat="1"/>
    <row r="308" s="87" customFormat="1"/>
    <row r="309" s="87" customFormat="1"/>
    <row r="310" s="87" customFormat="1"/>
    <row r="311" s="87" customFormat="1"/>
    <row r="312" s="87" customFormat="1"/>
    <row r="313" s="87" customFormat="1"/>
    <row r="314" s="87" customFormat="1"/>
    <row r="315" s="87" customFormat="1"/>
    <row r="316" s="87" customFormat="1"/>
    <row r="317" s="87" customFormat="1"/>
    <row r="318" s="87" customFormat="1"/>
    <row r="319" s="87" customFormat="1"/>
    <row r="320" s="87" customFormat="1"/>
    <row r="321" s="87" customFormat="1"/>
    <row r="322" s="87" customFormat="1"/>
    <row r="323" s="87" customFormat="1"/>
    <row r="324" s="87" customFormat="1"/>
    <row r="325" s="87" customFormat="1"/>
    <row r="326" s="87" customFormat="1"/>
    <row r="327" s="87" customFormat="1"/>
    <row r="328" s="87" customFormat="1"/>
    <row r="329" s="87" customFormat="1"/>
    <row r="330" s="87" customFormat="1"/>
    <row r="331" s="87" customFormat="1"/>
    <row r="332" s="87" customFormat="1"/>
    <row r="333" s="87" customFormat="1"/>
    <row r="334" s="87" customFormat="1"/>
    <row r="335" s="87" customFormat="1"/>
    <row r="336" s="87" customFormat="1"/>
    <row r="337" s="87" customFormat="1"/>
    <row r="338" s="87" customFormat="1"/>
    <row r="339" s="87" customFormat="1"/>
    <row r="340" s="87" customFormat="1"/>
    <row r="341" s="87" customFormat="1"/>
    <row r="342" s="87" customFormat="1"/>
    <row r="343" s="87" customFormat="1"/>
    <row r="344" s="87" customFormat="1"/>
    <row r="345" s="87" customFormat="1"/>
    <row r="346" s="87" customFormat="1"/>
    <row r="347" s="87" customFormat="1"/>
    <row r="348" s="87" customFormat="1"/>
    <row r="349" s="87" customFormat="1"/>
    <row r="350" s="87" customFormat="1"/>
    <row r="351" s="87" customFormat="1"/>
    <row r="352" s="87" customFormat="1"/>
    <row r="353" s="87" customFormat="1"/>
    <row r="354" s="87" customFormat="1"/>
    <row r="355" s="87" customFormat="1"/>
    <row r="356" s="87" customFormat="1"/>
    <row r="357" s="87" customFormat="1"/>
    <row r="358" s="87" customFormat="1"/>
    <row r="359" s="87" customFormat="1"/>
    <row r="360" s="87" customFormat="1"/>
    <row r="361" s="87" customFormat="1"/>
    <row r="362" s="87" customFormat="1"/>
    <row r="363" s="87" customFormat="1"/>
    <row r="364" s="87" customFormat="1"/>
    <row r="365" s="87" customFormat="1"/>
    <row r="366" s="87" customFormat="1"/>
    <row r="367" s="87" customFormat="1"/>
    <row r="368" s="87" customFormat="1"/>
    <row r="369" spans="1:11" s="87" customFormat="1"/>
    <row r="370" spans="1:11" s="87" customFormat="1"/>
    <row r="371" spans="1:11" s="87" customFormat="1"/>
    <row r="372" spans="1:11">
      <c r="A372" s="87"/>
      <c r="B372" s="87"/>
      <c r="C372" s="87"/>
      <c r="D372" s="87"/>
      <c r="E372" s="87"/>
      <c r="F372" s="87"/>
      <c r="G372" s="87"/>
      <c r="H372" s="87"/>
      <c r="I372" s="87"/>
      <c r="J372" s="87"/>
      <c r="K372" s="87"/>
    </row>
  </sheetData>
  <sheetProtection selectLockedCells="1" selectUnlockedCells="1"/>
  <mergeCells count="1">
    <mergeCell ref="B2:C2"/>
  </mergeCells>
  <pageMargins left="0.70833333333333337" right="0.70833333333333337" top="0.90555555555555556" bottom="1.04375" header="0.31527777777777777" footer="0.51181102362204722"/>
  <pageSetup paperSize="9" scale="75" firstPageNumber="0" pageOrder="overThenDown" orientation="landscape" verticalDpi="300" r:id="rId1"/>
  <headerFooter alignWithMargins="0">
    <oddHeader>&amp;C&amp;10&amp;A&amp;Rzałacznk Nr 1</oddHeader>
  </headerFooter>
</worksheet>
</file>

<file path=xl/worksheets/sheet2.xml><?xml version="1.0" encoding="utf-8"?>
<worksheet xmlns="http://schemas.openxmlformats.org/spreadsheetml/2006/main" xmlns:r="http://schemas.openxmlformats.org/officeDocument/2006/relationships">
  <dimension ref="A1:CQ475"/>
  <sheetViews>
    <sheetView view="pageLayout" zoomScaleNormal="100" workbookViewId="0"/>
  </sheetViews>
  <sheetFormatPr defaultColWidth="8.375" defaultRowHeight="12"/>
  <cols>
    <col min="1" max="1" width="3.875" style="20" customWidth="1"/>
    <col min="2" max="2" width="10.375" style="20" customWidth="1"/>
    <col min="3" max="3" width="41.875" style="20" customWidth="1"/>
    <col min="4" max="4" width="8.625" style="20" customWidth="1"/>
    <col min="5" max="5" width="8.375" style="20"/>
    <col min="6" max="6" width="14.875" style="20" customWidth="1"/>
    <col min="7" max="7" width="11.625" style="20" customWidth="1"/>
    <col min="8" max="8" width="8.375" style="20"/>
    <col min="9" max="9" width="12.375" style="20" customWidth="1"/>
    <col min="10" max="10" width="10.875" style="20" customWidth="1"/>
    <col min="11" max="11" width="8.875" style="20" customWidth="1"/>
    <col min="12" max="12" width="8.375" style="59"/>
    <col min="13" max="13" width="3.875" style="59" customWidth="1"/>
    <col min="14" max="95" width="8.375" style="59"/>
    <col min="96" max="16384" width="8.375" style="20"/>
  </cols>
  <sheetData>
    <row r="1" spans="1:15" s="59" customFormat="1"/>
    <row r="2" spans="1:15" ht="42" customHeight="1">
      <c r="A2" s="53" t="s">
        <v>0</v>
      </c>
      <c r="B2" s="142" t="s">
        <v>1</v>
      </c>
      <c r="C2" s="142"/>
      <c r="D2" s="53" t="s">
        <v>2</v>
      </c>
      <c r="E2" s="53" t="s">
        <v>3</v>
      </c>
      <c r="F2" s="11" t="s">
        <v>4</v>
      </c>
      <c r="G2" s="11" t="s">
        <v>5</v>
      </c>
      <c r="H2" s="11" t="s">
        <v>6</v>
      </c>
      <c r="I2" s="11" t="s">
        <v>7</v>
      </c>
      <c r="J2" s="11" t="s">
        <v>8</v>
      </c>
      <c r="K2" s="11" t="s">
        <v>9</v>
      </c>
    </row>
    <row r="3" spans="1:15">
      <c r="A3" s="48" t="s">
        <v>185</v>
      </c>
      <c r="B3" s="49"/>
      <c r="C3" s="50" t="s">
        <v>186</v>
      </c>
      <c r="D3" s="48" t="s">
        <v>187</v>
      </c>
      <c r="E3" s="48" t="s">
        <v>188</v>
      </c>
      <c r="F3" s="141" t="s">
        <v>189</v>
      </c>
      <c r="G3" s="141" t="s">
        <v>190</v>
      </c>
      <c r="H3" s="141" t="s">
        <v>191</v>
      </c>
      <c r="I3" s="141" t="s">
        <v>203</v>
      </c>
      <c r="J3" s="47" t="s">
        <v>192</v>
      </c>
      <c r="K3" s="141"/>
      <c r="M3" s="56"/>
    </row>
    <row r="4" spans="1:15" ht="108">
      <c r="A4" s="1">
        <v>1</v>
      </c>
      <c r="B4" s="12" t="s">
        <v>23</v>
      </c>
      <c r="C4" s="13" t="s">
        <v>24</v>
      </c>
      <c r="D4" s="12" t="s">
        <v>25</v>
      </c>
      <c r="E4" s="126">
        <v>30</v>
      </c>
      <c r="F4" s="72"/>
      <c r="G4" s="73">
        <f t="shared" ref="G4:G11" si="0">E4*F4</f>
        <v>0</v>
      </c>
      <c r="H4" s="4"/>
      <c r="I4" s="64">
        <f t="shared" ref="I4:I11" si="1">F4*H4+F4</f>
        <v>0</v>
      </c>
      <c r="J4" s="64">
        <f>E4*I4</f>
        <v>0</v>
      </c>
      <c r="K4" s="1"/>
      <c r="M4" s="56"/>
    </row>
    <row r="5" spans="1:15" ht="108">
      <c r="A5" s="1">
        <v>2</v>
      </c>
      <c r="B5" s="12" t="s">
        <v>26</v>
      </c>
      <c r="C5" s="13" t="s">
        <v>27</v>
      </c>
      <c r="D5" s="12" t="s">
        <v>25</v>
      </c>
      <c r="E5" s="126">
        <v>2700</v>
      </c>
      <c r="F5" s="72"/>
      <c r="G5" s="73">
        <f t="shared" si="0"/>
        <v>0</v>
      </c>
      <c r="H5" s="4"/>
      <c r="I5" s="64">
        <f t="shared" si="1"/>
        <v>0</v>
      </c>
      <c r="J5" s="64">
        <f t="shared" ref="J5:J11" si="2">E5*I5</f>
        <v>0</v>
      </c>
      <c r="K5" s="1"/>
      <c r="M5" s="56"/>
    </row>
    <row r="6" spans="1:15" ht="96">
      <c r="A6" s="1">
        <v>3</v>
      </c>
      <c r="B6" s="12" t="s">
        <v>28</v>
      </c>
      <c r="C6" s="13" t="s">
        <v>29</v>
      </c>
      <c r="D6" s="12" t="s">
        <v>25</v>
      </c>
      <c r="E6" s="126">
        <v>2600</v>
      </c>
      <c r="F6" s="72"/>
      <c r="G6" s="73">
        <f t="shared" si="0"/>
        <v>0</v>
      </c>
      <c r="H6" s="4"/>
      <c r="I6" s="64">
        <f t="shared" si="1"/>
        <v>0</v>
      </c>
      <c r="J6" s="64">
        <f t="shared" si="2"/>
        <v>0</v>
      </c>
      <c r="K6" s="1"/>
      <c r="M6" s="56"/>
    </row>
    <row r="7" spans="1:15" ht="108">
      <c r="A7" s="1">
        <v>4</v>
      </c>
      <c r="B7" s="12" t="s">
        <v>30</v>
      </c>
      <c r="C7" s="13" t="s">
        <v>31</v>
      </c>
      <c r="D7" s="12" t="s">
        <v>25</v>
      </c>
      <c r="E7" s="126">
        <v>4600</v>
      </c>
      <c r="F7" s="72"/>
      <c r="G7" s="73">
        <f t="shared" si="0"/>
        <v>0</v>
      </c>
      <c r="H7" s="4"/>
      <c r="I7" s="64">
        <f t="shared" si="1"/>
        <v>0</v>
      </c>
      <c r="J7" s="64">
        <f t="shared" si="2"/>
        <v>0</v>
      </c>
      <c r="K7" s="1"/>
      <c r="M7" s="56"/>
      <c r="O7" s="59" t="s">
        <v>34</v>
      </c>
    </row>
    <row r="8" spans="1:15" ht="96">
      <c r="A8" s="1">
        <v>5</v>
      </c>
      <c r="B8" s="12" t="s">
        <v>32</v>
      </c>
      <c r="C8" s="13" t="s">
        <v>33</v>
      </c>
      <c r="D8" s="12" t="s">
        <v>25</v>
      </c>
      <c r="E8" s="126">
        <v>5600</v>
      </c>
      <c r="F8" s="72"/>
      <c r="G8" s="73">
        <f t="shared" si="0"/>
        <v>0</v>
      </c>
      <c r="H8" s="4"/>
      <c r="I8" s="64">
        <f t="shared" si="1"/>
        <v>0</v>
      </c>
      <c r="J8" s="64">
        <f t="shared" si="2"/>
        <v>0</v>
      </c>
      <c r="K8" s="1"/>
      <c r="M8" s="56"/>
    </row>
    <row r="9" spans="1:15" ht="96">
      <c r="A9" s="1">
        <v>6</v>
      </c>
      <c r="B9" s="12" t="s">
        <v>35</v>
      </c>
      <c r="C9" s="13" t="s">
        <v>36</v>
      </c>
      <c r="D9" s="12" t="s">
        <v>25</v>
      </c>
      <c r="E9" s="126">
        <v>4200</v>
      </c>
      <c r="F9" s="72"/>
      <c r="G9" s="73">
        <f t="shared" si="0"/>
        <v>0</v>
      </c>
      <c r="H9" s="4"/>
      <c r="I9" s="64">
        <f t="shared" si="1"/>
        <v>0</v>
      </c>
      <c r="J9" s="64">
        <f t="shared" si="2"/>
        <v>0</v>
      </c>
      <c r="K9" s="1"/>
      <c r="M9" s="56"/>
    </row>
    <row r="10" spans="1:15" ht="96">
      <c r="A10" s="1">
        <v>7</v>
      </c>
      <c r="B10" s="12" t="s">
        <v>37</v>
      </c>
      <c r="C10" s="13" t="s">
        <v>38</v>
      </c>
      <c r="D10" s="14" t="s">
        <v>25</v>
      </c>
      <c r="E10" s="127">
        <v>1500</v>
      </c>
      <c r="F10" s="72"/>
      <c r="G10" s="73">
        <f t="shared" si="0"/>
        <v>0</v>
      </c>
      <c r="H10" s="4"/>
      <c r="I10" s="64">
        <f t="shared" si="1"/>
        <v>0</v>
      </c>
      <c r="J10" s="64">
        <f t="shared" si="2"/>
        <v>0</v>
      </c>
      <c r="K10" s="1"/>
      <c r="M10" s="57"/>
    </row>
    <row r="11" spans="1:15" ht="96">
      <c r="A11" s="1">
        <v>8</v>
      </c>
      <c r="B11" s="12" t="s">
        <v>39</v>
      </c>
      <c r="C11" s="13" t="s">
        <v>40</v>
      </c>
      <c r="D11" s="12" t="s">
        <v>25</v>
      </c>
      <c r="E11" s="46">
        <v>2000</v>
      </c>
      <c r="F11" s="74"/>
      <c r="G11" s="73">
        <f t="shared" si="0"/>
        <v>0</v>
      </c>
      <c r="H11" s="4"/>
      <c r="I11" s="64">
        <f t="shared" si="1"/>
        <v>0</v>
      </c>
      <c r="J11" s="64">
        <f t="shared" si="2"/>
        <v>0</v>
      </c>
      <c r="K11" s="1"/>
    </row>
    <row r="12" spans="1:15" s="59" customFormat="1">
      <c r="A12" s="15"/>
      <c r="B12" s="16"/>
      <c r="C12" s="15"/>
      <c r="D12" s="7"/>
      <c r="E12" s="7"/>
      <c r="F12" s="75" t="s">
        <v>22</v>
      </c>
      <c r="G12" s="76">
        <f>SUM(G4:G11)</f>
        <v>0</v>
      </c>
      <c r="H12" s="77"/>
      <c r="I12" s="77"/>
      <c r="J12" s="76">
        <f>SUM(J4:J11)</f>
        <v>0</v>
      </c>
      <c r="K12" s="7"/>
    </row>
    <row r="13" spans="1:15" s="59" customFormat="1"/>
    <row r="14" spans="1:15" s="59" customFormat="1"/>
    <row r="15" spans="1:15" s="59" customFormat="1"/>
    <row r="16" spans="1:15" s="59" customFormat="1"/>
    <row r="17" s="59" customFormat="1"/>
    <row r="18" s="59" customFormat="1"/>
    <row r="19" s="59" customFormat="1"/>
    <row r="20" s="59" customFormat="1"/>
    <row r="21" s="59" customFormat="1"/>
    <row r="22" s="59" customFormat="1"/>
    <row r="23" s="59" customFormat="1"/>
    <row r="24" s="59" customFormat="1"/>
    <row r="25" s="59" customFormat="1"/>
    <row r="26" s="59" customFormat="1"/>
    <row r="27" s="59" customFormat="1"/>
    <row r="28" s="59" customFormat="1"/>
    <row r="29" s="59" customFormat="1"/>
    <row r="30" s="59" customFormat="1"/>
    <row r="31" s="59" customFormat="1"/>
    <row r="32" s="59" customFormat="1"/>
    <row r="33" spans="1:11" s="59" customFormat="1"/>
    <row r="34" spans="1:11" s="59" customFormat="1"/>
    <row r="35" spans="1:11" s="59" customFormat="1"/>
    <row r="36" spans="1:11" s="59" customFormat="1"/>
    <row r="37" spans="1:11" s="59" customFormat="1"/>
    <row r="38" spans="1:11" s="59" customFormat="1"/>
    <row r="39" spans="1:11" s="59" customFormat="1"/>
    <row r="40" spans="1:11" s="59" customFormat="1"/>
    <row r="41" spans="1:11" s="59" customFormat="1"/>
    <row r="42" spans="1:11" s="59" customFormat="1"/>
    <row r="43" spans="1:11">
      <c r="A43" s="59"/>
      <c r="B43" s="59"/>
      <c r="C43" s="59"/>
      <c r="D43" s="59"/>
      <c r="E43" s="59"/>
      <c r="F43" s="59"/>
      <c r="G43" s="59"/>
      <c r="H43" s="59"/>
      <c r="I43" s="59"/>
      <c r="J43" s="59"/>
      <c r="K43" s="59"/>
    </row>
    <row r="44" spans="1:11" s="59" customFormat="1"/>
    <row r="45" spans="1:11" s="59" customFormat="1"/>
    <row r="46" spans="1:11" s="59" customFormat="1"/>
    <row r="47" spans="1:11" s="59" customFormat="1"/>
    <row r="48" spans="1:11" s="59" customFormat="1"/>
    <row r="49" s="59" customFormat="1"/>
    <row r="50" s="59" customFormat="1"/>
    <row r="51" s="59" customFormat="1"/>
    <row r="52" s="59" customFormat="1"/>
    <row r="53" s="59" customFormat="1"/>
    <row r="54" s="59" customFormat="1"/>
    <row r="55" s="59" customFormat="1"/>
    <row r="56" s="59" customFormat="1"/>
    <row r="57" s="59" customFormat="1"/>
    <row r="58" s="59" customFormat="1"/>
    <row r="59" s="59" customFormat="1"/>
    <row r="60" s="59" customFormat="1"/>
    <row r="61" s="59" customFormat="1"/>
    <row r="62" s="59" customFormat="1"/>
    <row r="63" s="59" customFormat="1"/>
    <row r="64" s="59" customFormat="1"/>
    <row r="65" s="59" customFormat="1"/>
    <row r="66" s="59" customFormat="1"/>
    <row r="67" s="59" customFormat="1"/>
    <row r="68" s="59" customFormat="1"/>
    <row r="69" s="59" customFormat="1"/>
    <row r="70" s="59" customFormat="1"/>
    <row r="71" s="59" customFormat="1"/>
    <row r="72" s="59" customFormat="1"/>
    <row r="73" s="59" customFormat="1"/>
    <row r="74" s="59" customFormat="1"/>
    <row r="75" s="59" customFormat="1"/>
    <row r="76" s="59" customFormat="1"/>
    <row r="77" s="59" customFormat="1"/>
    <row r="78" s="59" customFormat="1"/>
    <row r="79" s="59" customFormat="1"/>
    <row r="80"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row r="268" s="59" customFormat="1"/>
    <row r="269" s="59" customFormat="1"/>
    <row r="270" s="59" customFormat="1"/>
    <row r="271" s="59" customFormat="1"/>
    <row r="272" s="59" customFormat="1"/>
    <row r="273" s="59" customFormat="1"/>
    <row r="274" s="59" customFormat="1"/>
    <row r="275" s="59" customFormat="1"/>
    <row r="276" s="59" customFormat="1"/>
    <row r="277" s="59" customFormat="1"/>
    <row r="278" s="59" customFormat="1"/>
    <row r="279" s="59" customFormat="1"/>
    <row r="280" s="59" customFormat="1"/>
    <row r="281" s="59" customFormat="1"/>
    <row r="282" s="59" customFormat="1"/>
    <row r="283" s="59" customFormat="1"/>
    <row r="284" s="59" customFormat="1"/>
    <row r="285" s="59" customFormat="1"/>
    <row r="286" s="59" customFormat="1"/>
    <row r="287" s="59" customFormat="1"/>
    <row r="288" s="59" customFormat="1"/>
    <row r="289" s="59" customFormat="1"/>
    <row r="290" s="59" customFormat="1"/>
    <row r="291" s="59" customFormat="1"/>
    <row r="292" s="59" customFormat="1"/>
    <row r="293" s="59" customFormat="1"/>
    <row r="294" s="59" customFormat="1"/>
    <row r="295" s="59" customFormat="1"/>
    <row r="296" s="59" customFormat="1"/>
    <row r="297" s="59" customFormat="1"/>
    <row r="298" s="59" customFormat="1"/>
    <row r="299" s="59" customFormat="1"/>
    <row r="300" s="59" customFormat="1"/>
    <row r="301" s="59" customFormat="1"/>
    <row r="302" s="59" customFormat="1"/>
    <row r="303" s="59" customFormat="1"/>
    <row r="304" s="59" customFormat="1"/>
    <row r="305" s="59" customFormat="1"/>
    <row r="306" s="59" customFormat="1"/>
    <row r="307" s="59" customFormat="1"/>
    <row r="308" s="59" customFormat="1"/>
    <row r="309" s="59" customFormat="1"/>
    <row r="310" s="59" customFormat="1"/>
    <row r="311" s="59" customFormat="1"/>
    <row r="312" s="59" customFormat="1"/>
    <row r="313" s="59" customFormat="1"/>
    <row r="314" s="59" customFormat="1"/>
    <row r="315" s="59" customFormat="1"/>
    <row r="316" s="59" customFormat="1"/>
    <row r="317" s="59" customFormat="1"/>
    <row r="318" s="59" customFormat="1"/>
    <row r="319" s="59" customFormat="1"/>
    <row r="320" s="59" customFormat="1"/>
    <row r="321" s="59" customFormat="1"/>
    <row r="322" s="59" customFormat="1"/>
    <row r="323" s="59" customFormat="1"/>
    <row r="324" s="59" customFormat="1"/>
    <row r="325" s="59" customFormat="1"/>
    <row r="326" s="59" customFormat="1"/>
    <row r="327" s="59" customFormat="1"/>
    <row r="328" s="59" customFormat="1"/>
    <row r="329" s="59" customFormat="1"/>
    <row r="330" s="59" customFormat="1"/>
    <row r="331" s="59" customFormat="1"/>
    <row r="332" s="59" customFormat="1"/>
    <row r="333" s="59" customFormat="1"/>
    <row r="334" s="59" customFormat="1"/>
    <row r="335" s="59" customFormat="1"/>
    <row r="336" s="59" customFormat="1"/>
    <row r="337" s="59" customFormat="1"/>
    <row r="338" s="59" customFormat="1"/>
    <row r="339" s="59" customFormat="1"/>
    <row r="340" s="59" customFormat="1"/>
    <row r="341" s="59" customFormat="1"/>
    <row r="342" s="59" customFormat="1"/>
    <row r="343" s="59" customFormat="1"/>
    <row r="344" s="59" customFormat="1"/>
    <row r="345" s="59" customFormat="1"/>
    <row r="346" s="59" customFormat="1"/>
    <row r="347" s="59" customFormat="1"/>
    <row r="348" s="59" customFormat="1"/>
    <row r="349" s="59" customFormat="1"/>
    <row r="350" s="59" customFormat="1"/>
    <row r="351" s="59" customFormat="1"/>
    <row r="352" s="59" customFormat="1"/>
    <row r="353" s="59" customFormat="1"/>
    <row r="354" s="59" customFormat="1"/>
    <row r="355" s="59" customFormat="1"/>
    <row r="356" s="59" customFormat="1"/>
    <row r="357" s="59" customFormat="1"/>
    <row r="358" s="59" customFormat="1"/>
    <row r="359" s="59" customFormat="1"/>
    <row r="360" s="59" customFormat="1"/>
    <row r="361" s="59" customFormat="1"/>
    <row r="362" s="59" customFormat="1"/>
    <row r="363" s="59" customFormat="1"/>
    <row r="364" s="59" customFormat="1"/>
    <row r="365" s="59" customFormat="1"/>
    <row r="366" s="59" customFormat="1"/>
    <row r="367" s="59" customFormat="1"/>
    <row r="368" s="59" customFormat="1"/>
    <row r="369" s="59" customFormat="1"/>
    <row r="370" s="59" customFormat="1"/>
    <row r="371" s="59" customFormat="1"/>
    <row r="372" s="59" customFormat="1"/>
    <row r="373" s="59" customFormat="1"/>
    <row r="374" s="59" customFormat="1"/>
    <row r="375" s="59" customFormat="1"/>
    <row r="376" s="59" customFormat="1"/>
    <row r="377" s="59" customFormat="1"/>
    <row r="378" s="59" customFormat="1"/>
    <row r="379" s="59" customFormat="1"/>
    <row r="380" s="59" customFormat="1"/>
    <row r="381" s="59" customFormat="1"/>
    <row r="382" s="59" customFormat="1"/>
    <row r="383" s="59" customFormat="1"/>
    <row r="384" s="59" customFormat="1"/>
    <row r="385" s="59" customFormat="1"/>
    <row r="386" s="59" customFormat="1"/>
    <row r="387" s="59" customFormat="1"/>
    <row r="388" s="59" customFormat="1"/>
    <row r="389" s="59" customFormat="1"/>
    <row r="390" s="59" customFormat="1"/>
    <row r="391" s="59" customFormat="1"/>
    <row r="392" s="59" customFormat="1"/>
    <row r="393" s="59" customFormat="1"/>
    <row r="394" s="59" customFormat="1"/>
    <row r="395" s="59" customFormat="1"/>
    <row r="396" s="59" customFormat="1"/>
    <row r="397" s="59" customFormat="1"/>
    <row r="398" s="59" customFormat="1"/>
    <row r="399" s="59" customFormat="1"/>
    <row r="400" s="59" customFormat="1"/>
    <row r="401" s="59" customFormat="1"/>
    <row r="402" s="59" customFormat="1"/>
    <row r="403" s="59" customFormat="1"/>
    <row r="404" s="59" customFormat="1"/>
    <row r="405" s="59" customFormat="1"/>
    <row r="406" s="59" customFormat="1"/>
    <row r="407" s="59" customFormat="1"/>
    <row r="408" s="59" customFormat="1"/>
    <row r="409" s="59" customFormat="1"/>
    <row r="410" s="59" customFormat="1"/>
    <row r="411" s="59" customFormat="1"/>
    <row r="412" s="59" customFormat="1"/>
    <row r="413" s="59" customFormat="1"/>
    <row r="414" s="59" customFormat="1"/>
    <row r="415" s="59" customFormat="1"/>
    <row r="416" s="59" customFormat="1"/>
    <row r="417" s="59" customFormat="1"/>
    <row r="418" s="59" customFormat="1"/>
    <row r="419" s="59" customFormat="1"/>
    <row r="420" s="59" customFormat="1"/>
    <row r="421" s="59" customFormat="1"/>
    <row r="422" s="59" customFormat="1"/>
    <row r="423" s="59" customFormat="1"/>
    <row r="424" s="59" customFormat="1"/>
    <row r="425" s="59" customFormat="1"/>
    <row r="426" s="59" customFormat="1"/>
    <row r="427" s="59" customFormat="1"/>
    <row r="428" s="59" customFormat="1"/>
    <row r="429" s="59" customFormat="1"/>
    <row r="430" s="59" customFormat="1"/>
    <row r="431" s="59" customFormat="1"/>
    <row r="432" s="59" customFormat="1"/>
    <row r="433" s="59" customFormat="1"/>
    <row r="434" s="59" customFormat="1"/>
    <row r="435" s="59" customFormat="1"/>
    <row r="436" s="59" customFormat="1"/>
    <row r="437" s="59" customFormat="1"/>
    <row r="438" s="59" customFormat="1"/>
    <row r="439" s="59" customFormat="1"/>
    <row r="440" s="59" customFormat="1"/>
    <row r="441" s="59" customFormat="1"/>
    <row r="442" s="59" customFormat="1"/>
    <row r="443" s="59" customFormat="1"/>
    <row r="444" s="59" customFormat="1"/>
    <row r="445" s="59" customFormat="1"/>
    <row r="446" s="59" customFormat="1"/>
    <row r="447" s="59" customFormat="1"/>
    <row r="448" s="59" customFormat="1"/>
    <row r="449" s="59" customFormat="1"/>
    <row r="450" s="59" customFormat="1"/>
    <row r="451" s="59" customFormat="1"/>
    <row r="452" s="59" customFormat="1"/>
    <row r="453" s="59" customFormat="1"/>
    <row r="454" s="59" customFormat="1"/>
    <row r="455" s="59" customFormat="1"/>
    <row r="456" s="59" customFormat="1"/>
    <row r="457" s="59" customFormat="1"/>
    <row r="458" s="59" customFormat="1"/>
    <row r="459" s="59" customFormat="1"/>
    <row r="460" s="59" customFormat="1"/>
    <row r="461" s="59" customFormat="1"/>
    <row r="462" s="59" customFormat="1"/>
    <row r="463" s="59" customFormat="1"/>
    <row r="464" s="59" customFormat="1"/>
    <row r="465" s="59" customFormat="1"/>
    <row r="466" s="59" customFormat="1"/>
    <row r="467" s="59" customFormat="1"/>
    <row r="468" s="59" customFormat="1"/>
    <row r="469" s="59" customFormat="1"/>
    <row r="470" s="59" customFormat="1"/>
    <row r="471" s="59" customFormat="1"/>
    <row r="472" s="59" customFormat="1"/>
    <row r="473" s="59" customFormat="1"/>
    <row r="474" s="59" customFormat="1"/>
    <row r="475" s="59" customFormat="1"/>
  </sheetData>
  <sheetProtection selectLockedCells="1" selectUnlockedCells="1"/>
  <mergeCells count="1">
    <mergeCell ref="B2:C2"/>
  </mergeCells>
  <pageMargins left="0.70833333333333337" right="0.70833333333333337" top="0.90555555555555556" bottom="1.0631944444444446" header="0.31527777777777777" footer="0.51181102362204722"/>
  <pageSetup paperSize="9" scale="70" firstPageNumber="0" pageOrder="overThenDown" orientation="landscape" verticalDpi="300" r:id="rId1"/>
  <headerFooter alignWithMargins="0">
    <oddHeader>&amp;C&amp;10&amp;A&amp;Rzałacznk Nr 1</oddHeader>
  </headerFooter>
</worksheet>
</file>

<file path=xl/worksheets/sheet3.xml><?xml version="1.0" encoding="utf-8"?>
<worksheet xmlns="http://schemas.openxmlformats.org/spreadsheetml/2006/main" xmlns:r="http://schemas.openxmlformats.org/officeDocument/2006/relationships">
  <dimension ref="A1:LR949"/>
  <sheetViews>
    <sheetView view="pageLayout" zoomScaleNormal="100" workbookViewId="0"/>
  </sheetViews>
  <sheetFormatPr defaultColWidth="8.375" defaultRowHeight="12"/>
  <cols>
    <col min="1" max="1" width="3.875" style="20" customWidth="1"/>
    <col min="2" max="2" width="10.375" style="20" customWidth="1"/>
    <col min="3" max="3" width="41.875" style="20" customWidth="1"/>
    <col min="4" max="4" width="8.625" style="20" customWidth="1"/>
    <col min="5" max="5" width="8.375" style="20"/>
    <col min="6" max="6" width="14.875" style="20" customWidth="1"/>
    <col min="7" max="7" width="11.625" style="20" customWidth="1"/>
    <col min="8" max="8" width="8.375" style="20"/>
    <col min="9" max="9" width="12.375" style="20" customWidth="1"/>
    <col min="10" max="10" width="10.375" style="20" customWidth="1"/>
    <col min="11" max="11" width="8.875" style="20" customWidth="1"/>
    <col min="12" max="12" width="8.375" style="59"/>
    <col min="13" max="13" width="3.875" style="59" customWidth="1"/>
    <col min="14" max="330" width="8.375" style="59"/>
    <col min="331" max="16384" width="8.375" style="20"/>
  </cols>
  <sheetData>
    <row r="1" spans="1:13" s="59" customFormat="1"/>
    <row r="2" spans="1:13" ht="36">
      <c r="A2" s="54" t="s">
        <v>0</v>
      </c>
      <c r="B2" s="143" t="s">
        <v>1</v>
      </c>
      <c r="C2" s="143"/>
      <c r="D2" s="54" t="s">
        <v>2</v>
      </c>
      <c r="E2" s="54" t="s">
        <v>3</v>
      </c>
      <c r="F2" s="21" t="s">
        <v>4</v>
      </c>
      <c r="G2" s="21" t="s">
        <v>5</v>
      </c>
      <c r="H2" s="21" t="s">
        <v>6</v>
      </c>
      <c r="I2" s="21" t="s">
        <v>7</v>
      </c>
      <c r="J2" s="21" t="s">
        <v>8</v>
      </c>
      <c r="K2" s="21" t="s">
        <v>9</v>
      </c>
    </row>
    <row r="3" spans="1:13">
      <c r="A3" s="48" t="s">
        <v>185</v>
      </c>
      <c r="B3" s="49"/>
      <c r="C3" s="50" t="s">
        <v>186</v>
      </c>
      <c r="D3" s="48" t="s">
        <v>187</v>
      </c>
      <c r="E3" s="48" t="s">
        <v>188</v>
      </c>
      <c r="F3" s="141" t="s">
        <v>189</v>
      </c>
      <c r="G3" s="141" t="s">
        <v>190</v>
      </c>
      <c r="H3" s="141" t="s">
        <v>191</v>
      </c>
      <c r="I3" s="141" t="s">
        <v>203</v>
      </c>
      <c r="J3" s="47" t="s">
        <v>192</v>
      </c>
      <c r="K3" s="141"/>
      <c r="M3" s="58"/>
    </row>
    <row r="4" spans="1:13" ht="91.35" customHeight="1">
      <c r="A4" s="22" t="s">
        <v>41</v>
      </c>
      <c r="B4" s="3" t="s">
        <v>42</v>
      </c>
      <c r="C4" s="23" t="s">
        <v>43</v>
      </c>
      <c r="D4" s="3" t="s">
        <v>21</v>
      </c>
      <c r="E4" s="24">
        <v>1200</v>
      </c>
      <c r="F4" s="63"/>
      <c r="G4" s="78">
        <f t="shared" ref="G4:G8" si="0">E4*F4</f>
        <v>0</v>
      </c>
      <c r="H4" s="25"/>
      <c r="I4" s="66">
        <f t="shared" ref="I4:I8" si="1">F4*H4+F4</f>
        <v>0</v>
      </c>
      <c r="J4" s="66">
        <f>E4*I4</f>
        <v>0</v>
      </c>
      <c r="K4" s="22"/>
      <c r="M4" s="58"/>
    </row>
    <row r="5" spans="1:13" ht="96">
      <c r="A5" s="22" t="s">
        <v>44</v>
      </c>
      <c r="B5" s="3" t="s">
        <v>45</v>
      </c>
      <c r="C5" s="2" t="s">
        <v>46</v>
      </c>
      <c r="D5" s="3" t="s">
        <v>25</v>
      </c>
      <c r="E5" s="24">
        <v>2400</v>
      </c>
      <c r="F5" s="63"/>
      <c r="G5" s="78">
        <f t="shared" si="0"/>
        <v>0</v>
      </c>
      <c r="H5" s="25"/>
      <c r="I5" s="66">
        <f t="shared" si="1"/>
        <v>0</v>
      </c>
      <c r="J5" s="66">
        <f t="shared" ref="J5:J8" si="2">E5*I5</f>
        <v>0</v>
      </c>
      <c r="K5" s="22"/>
      <c r="M5" s="56"/>
    </row>
    <row r="6" spans="1:13" ht="84">
      <c r="A6" s="22">
        <v>3</v>
      </c>
      <c r="B6" s="3" t="s">
        <v>47</v>
      </c>
      <c r="C6" s="2" t="s">
        <v>48</v>
      </c>
      <c r="D6" s="3" t="s">
        <v>25</v>
      </c>
      <c r="E6" s="26">
        <v>600</v>
      </c>
      <c r="F6" s="79"/>
      <c r="G6" s="78">
        <f t="shared" si="0"/>
        <v>0</v>
      </c>
      <c r="H6" s="25"/>
      <c r="I6" s="66">
        <f t="shared" si="1"/>
        <v>0</v>
      </c>
      <c r="J6" s="66">
        <f t="shared" si="2"/>
        <v>0</v>
      </c>
      <c r="K6" s="22"/>
      <c r="M6" s="56"/>
    </row>
    <row r="7" spans="1:13" ht="96">
      <c r="A7" s="22">
        <v>4</v>
      </c>
      <c r="B7" s="3" t="s">
        <v>47</v>
      </c>
      <c r="C7" s="23" t="s">
        <v>49</v>
      </c>
      <c r="D7" s="3" t="s">
        <v>25</v>
      </c>
      <c r="E7" s="26">
        <v>4000</v>
      </c>
      <c r="F7" s="79"/>
      <c r="G7" s="78">
        <f t="shared" si="0"/>
        <v>0</v>
      </c>
      <c r="H7" s="25"/>
      <c r="I7" s="66">
        <f t="shared" si="1"/>
        <v>0</v>
      </c>
      <c r="J7" s="66">
        <f t="shared" si="2"/>
        <v>0</v>
      </c>
      <c r="K7" s="22"/>
      <c r="M7" s="56"/>
    </row>
    <row r="8" spans="1:13" ht="96">
      <c r="A8" s="22">
        <v>5</v>
      </c>
      <c r="B8" s="3" t="s">
        <v>50</v>
      </c>
      <c r="C8" s="23" t="s">
        <v>51</v>
      </c>
      <c r="D8" s="3" t="s">
        <v>25</v>
      </c>
      <c r="E8" s="26">
        <v>3600</v>
      </c>
      <c r="F8" s="72"/>
      <c r="G8" s="78">
        <f t="shared" si="0"/>
        <v>0</v>
      </c>
      <c r="H8" s="25"/>
      <c r="I8" s="66">
        <f t="shared" si="1"/>
        <v>0</v>
      </c>
      <c r="J8" s="66">
        <f t="shared" si="2"/>
        <v>0</v>
      </c>
      <c r="K8" s="22"/>
    </row>
    <row r="9" spans="1:13" s="59" customFormat="1">
      <c r="A9" s="60"/>
      <c r="B9" s="61"/>
      <c r="C9" s="60"/>
      <c r="D9" s="62"/>
      <c r="E9" s="62"/>
      <c r="F9" s="80" t="s">
        <v>22</v>
      </c>
      <c r="G9" s="81">
        <f>SUM(G4:G8)</f>
        <v>0</v>
      </c>
      <c r="H9" s="82"/>
      <c r="I9" s="82"/>
      <c r="J9" s="81">
        <f>SUM(J4:J8)</f>
        <v>0</v>
      </c>
      <c r="K9" s="27"/>
    </row>
    <row r="10" spans="1:13" s="59" customFormat="1" ht="13.15" customHeight="1"/>
    <row r="11" spans="1:13" s="59" customFormat="1">
      <c r="A11" s="144" t="s">
        <v>52</v>
      </c>
      <c r="B11" s="144"/>
      <c r="C11" s="144"/>
      <c r="D11" s="144"/>
      <c r="E11" s="144"/>
      <c r="F11" s="144"/>
      <c r="G11" s="144"/>
      <c r="H11" s="144"/>
      <c r="I11" s="144"/>
      <c r="J11" s="144"/>
      <c r="K11" s="144"/>
    </row>
    <row r="12" spans="1:13" s="59" customFormat="1"/>
    <row r="13" spans="1:13" s="59" customFormat="1"/>
    <row r="14" spans="1:13" s="59" customFormat="1"/>
    <row r="15" spans="1:13" s="59" customFormat="1"/>
    <row r="16" spans="1:13" s="59" customFormat="1"/>
    <row r="17" s="59" customFormat="1"/>
    <row r="18" s="59" customFormat="1"/>
    <row r="19" s="59" customFormat="1"/>
    <row r="20" s="59" customFormat="1"/>
    <row r="21" s="59" customFormat="1"/>
    <row r="22" s="59" customFormat="1"/>
    <row r="23" s="59" customFormat="1"/>
    <row r="24" s="59" customFormat="1"/>
    <row r="25" s="59" customFormat="1"/>
    <row r="26" s="59" customFormat="1"/>
    <row r="27" s="59" customFormat="1"/>
    <row r="28" s="59" customFormat="1"/>
    <row r="29" s="59" customFormat="1"/>
    <row r="30" s="59" customFormat="1"/>
    <row r="31" s="59" customFormat="1"/>
    <row r="32" s="59" customFormat="1"/>
    <row r="33" s="59" customFormat="1"/>
    <row r="34" s="59" customFormat="1"/>
    <row r="35" s="59" customFormat="1"/>
    <row r="36" s="59" customFormat="1"/>
    <row r="37" s="59" customFormat="1"/>
    <row r="38" s="59" customFormat="1"/>
    <row r="39" s="59" customFormat="1"/>
    <row r="40" s="59" customFormat="1"/>
    <row r="41" s="59" customFormat="1"/>
    <row r="42" s="59" customFormat="1"/>
    <row r="43" s="59" customFormat="1"/>
    <row r="44" s="59" customFormat="1"/>
    <row r="45" s="59" customFormat="1"/>
    <row r="46" s="59" customFormat="1"/>
    <row r="47" s="59" customFormat="1"/>
    <row r="48" s="59" customFormat="1"/>
    <row r="49" s="59" customFormat="1"/>
    <row r="50" s="59" customFormat="1"/>
    <row r="51" s="59" customFormat="1"/>
    <row r="52" s="59" customFormat="1"/>
    <row r="53" s="59" customFormat="1"/>
    <row r="54" s="59" customFormat="1"/>
    <row r="55" s="59" customFormat="1"/>
    <row r="56" s="59" customFormat="1"/>
    <row r="57" s="59" customFormat="1"/>
    <row r="58" s="59" customFormat="1"/>
    <row r="59" s="59" customFormat="1"/>
    <row r="60" s="59" customFormat="1"/>
    <row r="61" s="59" customFormat="1"/>
    <row r="62" s="59" customFormat="1"/>
    <row r="63" s="59" customFormat="1"/>
    <row r="64" s="59" customFormat="1"/>
    <row r="65" s="59" customFormat="1"/>
    <row r="66" s="59" customFormat="1"/>
    <row r="67" s="59" customFormat="1"/>
    <row r="68" s="59" customFormat="1"/>
    <row r="69" s="59" customFormat="1"/>
    <row r="70" s="59" customFormat="1"/>
    <row r="71" s="59" customFormat="1"/>
    <row r="72" s="59" customFormat="1"/>
    <row r="73" s="59" customFormat="1"/>
    <row r="74" s="59" customFormat="1"/>
    <row r="75" s="59" customFormat="1"/>
    <row r="76" s="59" customFormat="1"/>
    <row r="77" s="59" customFormat="1"/>
    <row r="78" s="59" customFormat="1"/>
    <row r="79" s="59" customFormat="1"/>
    <row r="80"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row r="268" s="59" customFormat="1"/>
    <row r="269" s="59" customFormat="1"/>
    <row r="270" s="59" customFormat="1"/>
    <row r="271" s="59" customFormat="1"/>
    <row r="272" s="59" customFormat="1"/>
    <row r="273" s="59" customFormat="1"/>
    <row r="274" s="59" customFormat="1"/>
    <row r="275" s="59" customFormat="1"/>
    <row r="276" s="59" customFormat="1"/>
    <row r="277" s="59" customFormat="1"/>
    <row r="278" s="59" customFormat="1"/>
    <row r="279" s="59" customFormat="1"/>
    <row r="280" s="59" customFormat="1"/>
    <row r="281" s="59" customFormat="1"/>
    <row r="282" s="59" customFormat="1"/>
    <row r="283" s="59" customFormat="1"/>
    <row r="284" s="59" customFormat="1"/>
    <row r="285" s="59" customFormat="1"/>
    <row r="286" s="59" customFormat="1"/>
    <row r="287" s="59" customFormat="1"/>
    <row r="288" s="59" customFormat="1"/>
    <row r="289" s="59" customFormat="1"/>
    <row r="290" s="59" customFormat="1"/>
    <row r="291" s="59" customFormat="1"/>
    <row r="292" s="59" customFormat="1"/>
    <row r="293" s="59" customFormat="1"/>
    <row r="294" s="59" customFormat="1"/>
    <row r="295" s="59" customFormat="1"/>
    <row r="296" s="59" customFormat="1"/>
    <row r="297" s="59" customFormat="1"/>
    <row r="298" s="59" customFormat="1"/>
    <row r="299" s="59" customFormat="1"/>
    <row r="300" s="59" customFormat="1"/>
    <row r="301" s="59" customFormat="1"/>
    <row r="302" s="59" customFormat="1"/>
    <row r="303" s="59" customFormat="1"/>
    <row r="304" s="59" customFormat="1"/>
    <row r="305" s="59" customFormat="1"/>
    <row r="306" s="59" customFormat="1"/>
    <row r="307" s="59" customFormat="1"/>
    <row r="308" s="59" customFormat="1"/>
    <row r="309" s="59" customFormat="1"/>
    <row r="310" s="59" customFormat="1"/>
    <row r="311" s="59" customFormat="1"/>
    <row r="312" s="59" customFormat="1"/>
    <row r="313" s="59" customFormat="1"/>
    <row r="314" s="59" customFormat="1"/>
    <row r="315" s="59" customFormat="1"/>
    <row r="316" s="59" customFormat="1"/>
    <row r="317" s="59" customFormat="1"/>
    <row r="318" s="59" customFormat="1"/>
    <row r="319" s="59" customFormat="1"/>
    <row r="320" s="59" customFormat="1"/>
    <row r="321" s="59" customFormat="1"/>
    <row r="322" s="59" customFormat="1"/>
    <row r="323" s="59" customFormat="1"/>
    <row r="324" s="59" customFormat="1"/>
    <row r="325" s="59" customFormat="1"/>
    <row r="326" s="59" customFormat="1"/>
    <row r="327" s="59" customFormat="1"/>
    <row r="328" s="59" customFormat="1"/>
    <row r="329" s="59" customFormat="1"/>
    <row r="330" s="59" customFormat="1"/>
    <row r="331" s="59" customFormat="1"/>
    <row r="332" s="59" customFormat="1"/>
    <row r="333" s="59" customFormat="1"/>
    <row r="334" s="59" customFormat="1"/>
    <row r="335" s="59" customFormat="1"/>
    <row r="336" s="59" customFormat="1"/>
    <row r="337" s="59" customFormat="1"/>
    <row r="338" s="59" customFormat="1"/>
    <row r="339" s="59" customFormat="1"/>
    <row r="340" s="59" customFormat="1"/>
    <row r="341" s="59" customFormat="1"/>
    <row r="342" s="59" customFormat="1"/>
    <row r="343" s="59" customFormat="1"/>
    <row r="344" s="59" customFormat="1"/>
    <row r="345" s="59" customFormat="1"/>
    <row r="346" s="59" customFormat="1"/>
    <row r="347" s="59" customFormat="1"/>
    <row r="348" s="59" customFormat="1"/>
    <row r="349" s="59" customFormat="1"/>
    <row r="350" s="59" customFormat="1"/>
    <row r="351" s="59" customFormat="1"/>
    <row r="352" s="59" customFormat="1"/>
    <row r="353" s="59" customFormat="1"/>
    <row r="354" s="59" customFormat="1"/>
    <row r="355" s="59" customFormat="1"/>
    <row r="356" s="59" customFormat="1"/>
    <row r="357" s="59" customFormat="1"/>
    <row r="358" s="59" customFormat="1"/>
    <row r="359" s="59" customFormat="1"/>
    <row r="360" s="59" customFormat="1"/>
    <row r="361" s="59" customFormat="1"/>
    <row r="362" s="59" customFormat="1"/>
    <row r="363" s="59" customFormat="1"/>
    <row r="364" s="59" customFormat="1"/>
    <row r="365" s="59" customFormat="1"/>
    <row r="366" s="59" customFormat="1"/>
    <row r="367" s="59" customFormat="1"/>
    <row r="368" s="59" customFormat="1"/>
    <row r="369" s="59" customFormat="1"/>
    <row r="370" s="59" customFormat="1"/>
    <row r="371" s="59" customFormat="1"/>
    <row r="372" s="59" customFormat="1"/>
    <row r="373" s="59" customFormat="1"/>
    <row r="374" s="59" customFormat="1"/>
    <row r="375" s="59" customFormat="1"/>
    <row r="376" s="59" customFormat="1"/>
    <row r="377" s="59" customFormat="1"/>
    <row r="378" s="59" customFormat="1"/>
    <row r="379" s="59" customFormat="1"/>
    <row r="380" s="59" customFormat="1"/>
    <row r="381" s="59" customFormat="1"/>
    <row r="382" s="59" customFormat="1"/>
    <row r="383" s="59" customFormat="1"/>
    <row r="384" s="59" customFormat="1"/>
    <row r="385" s="59" customFormat="1"/>
    <row r="386" s="59" customFormat="1"/>
    <row r="387" s="59" customFormat="1"/>
    <row r="388" s="59" customFormat="1"/>
    <row r="389" s="59" customFormat="1"/>
    <row r="390" s="59" customFormat="1"/>
    <row r="391" s="59" customFormat="1"/>
    <row r="392" s="59" customFormat="1"/>
    <row r="393" s="59" customFormat="1"/>
    <row r="394" s="59" customFormat="1"/>
    <row r="395" s="59" customFormat="1"/>
    <row r="396" s="59" customFormat="1"/>
    <row r="397" s="59" customFormat="1"/>
    <row r="398" s="59" customFormat="1"/>
    <row r="399" s="59" customFormat="1"/>
    <row r="400" s="59" customFormat="1"/>
    <row r="401" s="59" customFormat="1"/>
    <row r="402" s="59" customFormat="1"/>
    <row r="403" s="59" customFormat="1"/>
    <row r="404" s="59" customFormat="1"/>
    <row r="405" s="59" customFormat="1"/>
    <row r="406" s="59" customFormat="1"/>
    <row r="407" s="59" customFormat="1"/>
    <row r="408" s="59" customFormat="1"/>
    <row r="409" s="59" customFormat="1"/>
    <row r="410" s="59" customFormat="1"/>
    <row r="411" s="59" customFormat="1"/>
    <row r="412" s="59" customFormat="1"/>
    <row r="413" s="59" customFormat="1"/>
    <row r="414" s="59" customFormat="1"/>
    <row r="415" s="59" customFormat="1"/>
    <row r="416" s="59" customFormat="1"/>
    <row r="417" s="59" customFormat="1"/>
    <row r="418" s="59" customFormat="1"/>
    <row r="419" s="59" customFormat="1"/>
    <row r="420" s="59" customFormat="1"/>
    <row r="421" s="59" customFormat="1"/>
    <row r="422" s="59" customFormat="1"/>
    <row r="423" s="59" customFormat="1"/>
    <row r="424" s="59" customFormat="1"/>
    <row r="425" s="59" customFormat="1"/>
    <row r="426" s="59" customFormat="1"/>
    <row r="427" s="59" customFormat="1"/>
    <row r="428" s="59" customFormat="1"/>
    <row r="429" s="59" customFormat="1"/>
    <row r="430" s="59" customFormat="1"/>
    <row r="431" s="59" customFormat="1"/>
    <row r="432" s="59" customFormat="1"/>
    <row r="433" s="59" customFormat="1"/>
    <row r="434" s="59" customFormat="1"/>
    <row r="435" s="59" customFormat="1"/>
    <row r="436" s="59" customFormat="1"/>
    <row r="437" s="59" customFormat="1"/>
    <row r="438" s="59" customFormat="1"/>
    <row r="439" s="59" customFormat="1"/>
    <row r="440" s="59" customFormat="1"/>
    <row r="441" s="59" customFormat="1"/>
    <row r="442" s="59" customFormat="1"/>
    <row r="443" s="59" customFormat="1"/>
    <row r="444" s="59" customFormat="1"/>
    <row r="445" s="59" customFormat="1"/>
    <row r="446" s="59" customFormat="1"/>
    <row r="447" s="59" customFormat="1"/>
    <row r="448" s="59" customFormat="1"/>
    <row r="449" s="59" customFormat="1"/>
    <row r="450" s="59" customFormat="1"/>
    <row r="451" s="59" customFormat="1"/>
    <row r="452" s="59" customFormat="1"/>
    <row r="453" s="59" customFormat="1"/>
    <row r="454" s="59" customFormat="1"/>
    <row r="455" s="59" customFormat="1"/>
    <row r="456" s="59" customFormat="1"/>
    <row r="457" s="59" customFormat="1"/>
    <row r="458" s="59" customFormat="1"/>
    <row r="459" s="59" customFormat="1"/>
    <row r="460" s="59" customFormat="1"/>
    <row r="461" s="59" customFormat="1"/>
    <row r="462" s="59" customFormat="1"/>
    <row r="463" s="59" customFormat="1"/>
    <row r="464" s="59" customFormat="1"/>
    <row r="465" s="59" customFormat="1"/>
    <row r="466" s="59" customFormat="1"/>
    <row r="467" s="59" customFormat="1"/>
    <row r="468" s="59" customFormat="1"/>
    <row r="469" s="59" customFormat="1"/>
    <row r="470" s="59" customFormat="1"/>
    <row r="471" s="59" customFormat="1"/>
    <row r="472" s="59" customFormat="1"/>
    <row r="473" s="59" customFormat="1"/>
    <row r="474" s="59" customFormat="1"/>
    <row r="475" s="59" customFormat="1"/>
    <row r="476" s="59" customFormat="1"/>
    <row r="477" s="59" customFormat="1"/>
    <row r="478" s="59" customFormat="1"/>
    <row r="479" s="59" customFormat="1"/>
    <row r="480" s="59" customFormat="1"/>
    <row r="481" s="59" customFormat="1"/>
    <row r="482" s="59" customFormat="1"/>
    <row r="483" s="59" customFormat="1"/>
    <row r="484" s="59" customFormat="1"/>
    <row r="485" s="59" customFormat="1"/>
    <row r="486" s="59" customFormat="1"/>
    <row r="487" s="59" customFormat="1"/>
    <row r="488" s="59" customFormat="1"/>
    <row r="489" s="59" customFormat="1"/>
    <row r="490" s="59" customFormat="1"/>
    <row r="491" s="59" customFormat="1"/>
    <row r="492" s="59" customFormat="1"/>
    <row r="493" s="59" customFormat="1"/>
    <row r="494" s="59" customFormat="1"/>
    <row r="495" s="59" customFormat="1"/>
    <row r="496" s="59" customFormat="1"/>
    <row r="497" s="59" customFormat="1"/>
    <row r="498" s="59" customFormat="1"/>
    <row r="499" s="59" customFormat="1"/>
    <row r="500" s="59" customFormat="1"/>
    <row r="501" s="59" customFormat="1"/>
    <row r="502" s="59" customFormat="1"/>
    <row r="503" s="59" customFormat="1"/>
    <row r="504" s="59" customFormat="1"/>
    <row r="505" s="59" customFormat="1"/>
    <row r="506" s="59" customFormat="1"/>
    <row r="507" s="59" customFormat="1"/>
    <row r="508" s="59" customFormat="1"/>
    <row r="509" s="59" customFormat="1"/>
    <row r="510" s="59" customFormat="1"/>
    <row r="511" s="59" customFormat="1"/>
    <row r="512" s="59" customFormat="1"/>
    <row r="513" s="59" customFormat="1"/>
    <row r="514" s="59" customFormat="1"/>
    <row r="515" s="59" customFormat="1"/>
    <row r="516" s="59" customFormat="1"/>
    <row r="517" s="59" customFormat="1"/>
    <row r="518" s="59" customFormat="1"/>
    <row r="519" s="59" customFormat="1"/>
    <row r="520" s="59" customFormat="1"/>
    <row r="521" s="59" customFormat="1"/>
    <row r="522" s="59" customFormat="1"/>
    <row r="523" s="59" customFormat="1"/>
    <row r="524" s="59" customFormat="1"/>
    <row r="525" s="59" customFormat="1"/>
    <row r="526" s="59" customFormat="1"/>
    <row r="527" s="59" customFormat="1"/>
    <row r="528" s="59" customFormat="1"/>
    <row r="529" s="59" customFormat="1"/>
    <row r="530" s="59" customFormat="1"/>
    <row r="531" s="59" customFormat="1"/>
    <row r="532" s="59" customFormat="1"/>
    <row r="533" s="59" customFormat="1"/>
    <row r="534" s="59" customFormat="1"/>
    <row r="535" s="59" customFormat="1"/>
    <row r="536" s="59" customFormat="1"/>
    <row r="537" s="59" customFormat="1"/>
    <row r="538" s="59" customFormat="1"/>
    <row r="539" s="59" customFormat="1"/>
    <row r="540" s="59" customFormat="1"/>
    <row r="541" s="59" customFormat="1"/>
    <row r="542" s="59" customFormat="1"/>
    <row r="543" s="59" customFormat="1"/>
    <row r="544" s="59" customFormat="1"/>
    <row r="545" s="59" customFormat="1"/>
    <row r="546" s="59" customFormat="1"/>
    <row r="547" s="59" customFormat="1"/>
    <row r="548" s="59" customFormat="1"/>
    <row r="549" s="59" customFormat="1"/>
    <row r="550" s="59" customFormat="1"/>
    <row r="551" s="59" customFormat="1"/>
    <row r="552" s="59" customFormat="1"/>
    <row r="553" s="59" customFormat="1"/>
    <row r="554" s="59" customFormat="1"/>
    <row r="555" s="59" customFormat="1"/>
    <row r="556" s="59" customFormat="1"/>
    <row r="557" s="59" customFormat="1"/>
    <row r="558" s="59" customFormat="1"/>
    <row r="559" s="59" customFormat="1"/>
    <row r="560" s="59" customFormat="1"/>
    <row r="561" s="59" customFormat="1"/>
    <row r="562" s="59" customFormat="1"/>
    <row r="563" s="59" customFormat="1"/>
    <row r="564" s="59" customFormat="1"/>
    <row r="565" s="59" customFormat="1"/>
    <row r="566" s="59" customFormat="1"/>
    <row r="567" s="59" customFormat="1"/>
    <row r="568" s="59" customFormat="1"/>
    <row r="569" s="59" customFormat="1"/>
    <row r="570" s="59" customFormat="1"/>
    <row r="571" s="59" customFormat="1"/>
    <row r="572" s="59" customFormat="1"/>
    <row r="573" s="59" customFormat="1"/>
    <row r="574" s="59" customFormat="1"/>
    <row r="575" s="59" customFormat="1"/>
    <row r="576" s="59" customFormat="1"/>
    <row r="577" s="59" customFormat="1"/>
    <row r="578" s="59" customFormat="1"/>
    <row r="579" s="59" customFormat="1"/>
    <row r="580" s="59" customFormat="1"/>
    <row r="581" s="59" customFormat="1"/>
    <row r="582" s="59" customFormat="1"/>
    <row r="583" s="59" customFormat="1"/>
    <row r="584" s="59" customFormat="1"/>
    <row r="585" s="59" customFormat="1"/>
    <row r="586" s="59" customFormat="1"/>
    <row r="587" s="59" customFormat="1"/>
    <row r="588" s="59" customFormat="1"/>
    <row r="589" s="59" customFormat="1"/>
    <row r="590" s="59" customFormat="1"/>
    <row r="591" s="59" customFormat="1"/>
    <row r="592" s="59" customFormat="1"/>
    <row r="593" s="59" customFormat="1"/>
    <row r="594" s="59" customFormat="1"/>
    <row r="595" s="59" customFormat="1"/>
    <row r="596" s="59" customFormat="1"/>
    <row r="597" s="59" customFormat="1"/>
    <row r="598" s="59" customFormat="1"/>
    <row r="599" s="59" customFormat="1"/>
    <row r="600" s="59" customFormat="1"/>
    <row r="601" s="59" customFormat="1"/>
    <row r="602" s="59" customFormat="1"/>
    <row r="603" s="59" customFormat="1"/>
    <row r="604" s="59" customFormat="1"/>
    <row r="605" s="59" customFormat="1"/>
    <row r="606" s="59" customFormat="1"/>
    <row r="607" s="59" customFormat="1"/>
    <row r="608" s="59" customFormat="1"/>
    <row r="609" s="59" customFormat="1"/>
    <row r="610" s="59" customFormat="1"/>
    <row r="611" s="59" customFormat="1"/>
    <row r="612" s="59" customFormat="1"/>
    <row r="613" s="59" customFormat="1"/>
    <row r="614" s="59" customFormat="1"/>
    <row r="615" s="59" customFormat="1"/>
    <row r="616" s="59" customFormat="1"/>
    <row r="617" s="59" customFormat="1"/>
    <row r="618" s="59" customFormat="1"/>
    <row r="619" s="59" customFormat="1"/>
    <row r="620" s="59" customFormat="1"/>
    <row r="621" s="59" customFormat="1"/>
    <row r="622" s="59" customFormat="1"/>
    <row r="623" s="59" customFormat="1"/>
    <row r="624" s="59" customFormat="1"/>
    <row r="625" s="59" customFormat="1"/>
    <row r="626" s="59" customFormat="1"/>
    <row r="627" s="59" customFormat="1"/>
    <row r="628" s="59" customFormat="1"/>
    <row r="629" s="59" customFormat="1"/>
    <row r="630" s="59" customFormat="1"/>
    <row r="631" s="59" customFormat="1"/>
    <row r="632" s="59" customFormat="1"/>
    <row r="633" s="59" customFormat="1"/>
    <row r="634" s="59" customFormat="1"/>
    <row r="635" s="59" customFormat="1"/>
    <row r="636" s="59" customFormat="1"/>
    <row r="637" s="59" customFormat="1"/>
    <row r="638" s="59" customFormat="1"/>
    <row r="639" s="59" customFormat="1"/>
    <row r="640" s="59" customFormat="1"/>
    <row r="641" s="59" customFormat="1"/>
    <row r="642" s="59" customFormat="1"/>
    <row r="643" s="59" customFormat="1"/>
    <row r="644" s="59" customFormat="1"/>
    <row r="645" s="59" customFormat="1"/>
    <row r="646" s="59" customFormat="1"/>
    <row r="647" s="59" customFormat="1"/>
    <row r="648" s="59" customFormat="1"/>
    <row r="649" s="59" customFormat="1"/>
    <row r="650" s="59" customFormat="1"/>
    <row r="651" s="59" customFormat="1"/>
    <row r="652" s="59" customFormat="1"/>
    <row r="653" s="59" customFormat="1"/>
    <row r="654" s="59" customFormat="1"/>
    <row r="655" s="59" customFormat="1"/>
    <row r="656" s="59" customFormat="1"/>
    <row r="657" s="59" customFormat="1"/>
    <row r="658" s="59" customFormat="1"/>
    <row r="659" s="59" customFormat="1"/>
    <row r="660" s="59" customFormat="1"/>
    <row r="661" s="59" customFormat="1"/>
    <row r="662" s="59" customFormat="1"/>
    <row r="663" s="59" customFormat="1"/>
    <row r="664" s="59" customFormat="1"/>
    <row r="665" s="59" customFormat="1"/>
    <row r="666" s="59" customFormat="1"/>
    <row r="667" s="59" customFormat="1"/>
    <row r="668" s="59" customFormat="1"/>
    <row r="669" s="59" customFormat="1"/>
    <row r="670" s="59" customFormat="1"/>
    <row r="671" s="59" customFormat="1"/>
    <row r="672" s="59" customFormat="1"/>
    <row r="673" s="59" customFormat="1"/>
    <row r="674" s="59" customFormat="1"/>
    <row r="675" s="59" customFormat="1"/>
    <row r="676" s="59" customFormat="1"/>
    <row r="677" s="59" customFormat="1"/>
    <row r="678" s="59" customFormat="1"/>
    <row r="679" s="59" customFormat="1"/>
    <row r="680" s="59" customFormat="1"/>
    <row r="681" s="59" customFormat="1"/>
    <row r="682" s="59" customFormat="1"/>
    <row r="683" s="59" customFormat="1"/>
    <row r="684" s="59" customFormat="1"/>
    <row r="685" s="59" customFormat="1"/>
    <row r="686" s="59" customFormat="1"/>
    <row r="687" s="59" customFormat="1"/>
    <row r="688" s="59" customFormat="1"/>
    <row r="689" s="59" customFormat="1"/>
    <row r="690" s="59" customFormat="1"/>
    <row r="691" s="59" customFormat="1"/>
    <row r="692" s="59" customFormat="1"/>
    <row r="693" s="59" customFormat="1"/>
    <row r="694" s="59" customFormat="1"/>
    <row r="695" s="59" customFormat="1"/>
    <row r="696" s="59" customFormat="1"/>
    <row r="697" s="59" customFormat="1"/>
    <row r="698" s="59" customFormat="1"/>
    <row r="699" s="59" customFormat="1"/>
    <row r="700" s="59" customFormat="1"/>
    <row r="701" s="59" customFormat="1"/>
    <row r="702" s="59" customFormat="1"/>
    <row r="703" s="59" customFormat="1"/>
    <row r="704" s="59" customFormat="1"/>
    <row r="705" s="59" customFormat="1"/>
    <row r="706" s="59" customFormat="1"/>
    <row r="707" s="59" customFormat="1"/>
    <row r="708" s="59" customFormat="1"/>
    <row r="709" s="59" customFormat="1"/>
    <row r="710" s="59" customFormat="1"/>
    <row r="711" s="59" customFormat="1"/>
    <row r="712" s="59" customFormat="1"/>
    <row r="713" s="59" customFormat="1"/>
    <row r="714" s="59" customFormat="1"/>
    <row r="715" s="59" customFormat="1"/>
    <row r="716" s="59" customFormat="1"/>
    <row r="717" s="59" customFormat="1"/>
    <row r="718" s="59" customFormat="1"/>
    <row r="719" s="59" customFormat="1"/>
    <row r="720" s="59" customFormat="1"/>
    <row r="721" s="59" customFormat="1"/>
    <row r="722" s="59" customFormat="1"/>
    <row r="723" s="59" customFormat="1"/>
    <row r="724" s="59" customFormat="1"/>
    <row r="725" s="59" customFormat="1"/>
    <row r="726" s="59" customFormat="1"/>
    <row r="727" s="59" customFormat="1"/>
    <row r="728" s="59" customFormat="1"/>
    <row r="729" s="59" customFormat="1"/>
    <row r="730" s="59" customFormat="1"/>
    <row r="731" s="59" customFormat="1"/>
    <row r="732" s="59" customFormat="1"/>
    <row r="733" s="59" customFormat="1"/>
    <row r="734" s="59" customFormat="1"/>
    <row r="735" s="59" customFormat="1"/>
    <row r="736" s="59" customFormat="1"/>
    <row r="737" s="59" customFormat="1"/>
    <row r="738" s="59" customFormat="1"/>
    <row r="739" s="59" customFormat="1"/>
    <row r="740" s="59" customFormat="1"/>
    <row r="741" s="59" customFormat="1"/>
    <row r="742" s="59" customFormat="1"/>
    <row r="743" s="59" customFormat="1"/>
    <row r="744" s="59" customFormat="1"/>
    <row r="745" s="59" customFormat="1"/>
    <row r="746" s="59" customFormat="1"/>
    <row r="747" s="59" customFormat="1"/>
    <row r="748" s="59" customFormat="1"/>
    <row r="749" s="59" customFormat="1"/>
    <row r="750" s="59" customFormat="1"/>
    <row r="751" s="59" customFormat="1"/>
    <row r="752" s="59" customFormat="1"/>
    <row r="753" s="59" customFormat="1"/>
    <row r="754" s="59" customFormat="1"/>
    <row r="755" s="59" customFormat="1"/>
    <row r="756" s="59" customFormat="1"/>
    <row r="757" s="59" customFormat="1"/>
    <row r="758" s="59" customFormat="1"/>
    <row r="759" s="59" customFormat="1"/>
    <row r="760" s="59" customFormat="1"/>
    <row r="761" s="59" customFormat="1"/>
    <row r="762" s="59" customFormat="1"/>
    <row r="763" s="59" customFormat="1"/>
    <row r="764" s="59" customFormat="1"/>
    <row r="765" s="59" customFormat="1"/>
    <row r="766" s="59" customFormat="1"/>
    <row r="767" s="59" customFormat="1"/>
    <row r="768" s="59" customFormat="1"/>
    <row r="769" s="59" customFormat="1"/>
    <row r="770" s="59" customFormat="1"/>
    <row r="771" s="59" customFormat="1"/>
    <row r="772" s="59" customFormat="1"/>
    <row r="773" s="59" customFormat="1"/>
    <row r="774" s="59" customFormat="1"/>
    <row r="775" s="59" customFormat="1"/>
    <row r="776" s="59" customFormat="1"/>
    <row r="777" s="59" customFormat="1"/>
    <row r="778" s="59" customFormat="1"/>
    <row r="779" s="59" customFormat="1"/>
    <row r="780" s="59" customFormat="1"/>
    <row r="781" s="59" customFormat="1"/>
    <row r="782" s="59" customFormat="1"/>
    <row r="783" s="59" customFormat="1"/>
    <row r="784" s="59" customFormat="1"/>
    <row r="785" s="59" customFormat="1"/>
    <row r="786" s="59" customFormat="1"/>
    <row r="787" s="59" customFormat="1"/>
    <row r="788" s="59" customFormat="1"/>
    <row r="789" s="59" customFormat="1"/>
    <row r="790" s="59" customFormat="1"/>
    <row r="791" s="59" customFormat="1"/>
    <row r="792" s="59" customFormat="1"/>
    <row r="793" s="59" customFormat="1"/>
    <row r="794" s="59" customFormat="1"/>
    <row r="795" s="59" customFormat="1"/>
    <row r="796" s="59" customFormat="1"/>
    <row r="797" s="59" customFormat="1"/>
    <row r="798" s="59" customFormat="1"/>
    <row r="799" s="59" customFormat="1"/>
    <row r="800" s="59" customFormat="1"/>
    <row r="801" s="59" customFormat="1"/>
    <row r="802" s="59" customFormat="1"/>
    <row r="803" s="59" customFormat="1"/>
    <row r="804" s="59" customFormat="1"/>
    <row r="805" s="59" customFormat="1"/>
    <row r="806" s="59" customFormat="1"/>
    <row r="807" s="59" customFormat="1"/>
    <row r="808" s="59" customFormat="1"/>
    <row r="809" s="59" customFormat="1"/>
    <row r="810" s="59" customFormat="1"/>
    <row r="811" s="59" customFormat="1"/>
    <row r="812" s="59" customFormat="1"/>
    <row r="813" s="59" customFormat="1"/>
    <row r="814" s="59" customFormat="1"/>
    <row r="815" s="59" customFormat="1"/>
    <row r="816" s="59" customFormat="1"/>
    <row r="817" s="59" customFormat="1"/>
    <row r="818" s="59" customFormat="1"/>
    <row r="819" s="59" customFormat="1"/>
    <row r="820" s="59" customFormat="1"/>
    <row r="821" s="59" customFormat="1"/>
    <row r="822" s="59" customFormat="1"/>
    <row r="823" s="59" customFormat="1"/>
    <row r="824" s="59" customFormat="1"/>
    <row r="825" s="59" customFormat="1"/>
    <row r="826" s="59" customFormat="1"/>
    <row r="827" s="59" customFormat="1"/>
    <row r="828" s="59" customFormat="1"/>
    <row r="829" s="59" customFormat="1"/>
    <row r="830" s="59" customFormat="1"/>
    <row r="831" s="59" customFormat="1"/>
    <row r="832" s="59" customFormat="1"/>
    <row r="833" s="59" customFormat="1"/>
    <row r="834" s="59" customFormat="1"/>
    <row r="835" s="59" customFormat="1"/>
    <row r="836" s="59" customFormat="1"/>
    <row r="837" s="59" customFormat="1"/>
    <row r="838" s="59" customFormat="1"/>
    <row r="839" s="59" customFormat="1"/>
    <row r="840" s="59" customFormat="1"/>
    <row r="841" s="59" customFormat="1"/>
    <row r="842" s="59" customFormat="1"/>
    <row r="843" s="59" customFormat="1"/>
    <row r="844" s="59" customFormat="1"/>
    <row r="845" s="59" customFormat="1"/>
    <row r="846" s="59" customFormat="1"/>
    <row r="847" s="59" customFormat="1"/>
    <row r="848" s="59" customFormat="1"/>
    <row r="849" s="59" customFormat="1"/>
    <row r="850" s="59" customFormat="1"/>
    <row r="851" s="59" customFormat="1"/>
    <row r="852" s="59" customFormat="1"/>
    <row r="853" s="59" customFormat="1"/>
    <row r="854" s="59" customFormat="1"/>
    <row r="855" s="59" customFormat="1"/>
    <row r="856" s="59" customFormat="1"/>
    <row r="857" s="59" customFormat="1"/>
    <row r="858" s="59" customFormat="1"/>
    <row r="859" s="59" customFormat="1"/>
    <row r="860" s="59" customFormat="1"/>
    <row r="861" s="59" customFormat="1"/>
    <row r="862" s="59" customFormat="1"/>
    <row r="863" s="59" customFormat="1"/>
    <row r="864" s="59" customFormat="1"/>
    <row r="865" s="59" customFormat="1"/>
    <row r="866" s="59" customFormat="1"/>
    <row r="867" s="59" customFormat="1"/>
    <row r="868" s="59" customFormat="1"/>
    <row r="869" s="59" customFormat="1"/>
    <row r="870" s="59" customFormat="1"/>
    <row r="871" s="59" customFormat="1"/>
    <row r="872" s="59" customFormat="1"/>
    <row r="873" s="59" customFormat="1"/>
    <row r="874" s="59" customFormat="1"/>
    <row r="875" s="59" customFormat="1"/>
    <row r="876" s="59" customFormat="1"/>
    <row r="877" s="59" customFormat="1"/>
    <row r="878" s="59" customFormat="1"/>
    <row r="879" s="59" customFormat="1"/>
    <row r="880" s="59" customFormat="1"/>
    <row r="881" s="59" customFormat="1"/>
    <row r="882" s="59" customFormat="1"/>
    <row r="883" s="59" customFormat="1"/>
    <row r="884" s="59" customFormat="1"/>
    <row r="885" s="59" customFormat="1"/>
    <row r="886" s="59" customFormat="1"/>
    <row r="887" s="59" customFormat="1"/>
    <row r="888" s="59" customFormat="1"/>
    <row r="889" s="59" customFormat="1"/>
    <row r="890" s="59" customFormat="1"/>
    <row r="891" s="59" customFormat="1"/>
    <row r="892" s="59" customFormat="1"/>
    <row r="893" s="59" customFormat="1"/>
    <row r="894" s="59" customFormat="1"/>
    <row r="895" s="59" customFormat="1"/>
    <row r="896" s="59" customFormat="1"/>
    <row r="897" s="59" customFormat="1"/>
    <row r="898" s="59" customFormat="1"/>
    <row r="899" s="59" customFormat="1"/>
    <row r="900" s="59" customFormat="1"/>
    <row r="901" s="59" customFormat="1"/>
    <row r="902" s="59" customFormat="1"/>
    <row r="903" s="59" customFormat="1"/>
    <row r="904" s="59" customFormat="1"/>
    <row r="905" s="59" customFormat="1"/>
    <row r="906" s="59" customFormat="1"/>
    <row r="907" s="59" customFormat="1"/>
    <row r="908" s="59" customFormat="1"/>
    <row r="909" s="59" customFormat="1"/>
    <row r="910" s="59" customFormat="1"/>
    <row r="911" s="59" customFormat="1"/>
    <row r="912" s="59" customFormat="1"/>
    <row r="913" s="59" customFormat="1"/>
    <row r="914" s="59" customFormat="1"/>
    <row r="915" s="59" customFormat="1"/>
    <row r="916" s="59" customFormat="1"/>
    <row r="917" s="59" customFormat="1"/>
    <row r="918" s="59" customFormat="1"/>
    <row r="919" s="59" customFormat="1"/>
    <row r="920" s="59" customFormat="1"/>
    <row r="921" s="59" customFormat="1"/>
    <row r="922" s="59" customFormat="1"/>
    <row r="923" s="59" customFormat="1"/>
    <row r="924" s="59" customFormat="1"/>
    <row r="925" s="59" customFormat="1"/>
    <row r="926" s="59" customFormat="1"/>
    <row r="927" s="59" customFormat="1"/>
    <row r="928" s="59" customFormat="1"/>
    <row r="929" s="59" customFormat="1"/>
    <row r="930" s="59" customFormat="1"/>
    <row r="931" s="59" customFormat="1"/>
    <row r="932" s="59" customFormat="1"/>
    <row r="933" s="59" customFormat="1"/>
    <row r="934" s="59" customFormat="1"/>
    <row r="935" s="59" customFormat="1"/>
    <row r="936" s="59" customFormat="1"/>
    <row r="937" s="59" customFormat="1"/>
    <row r="938" s="59" customFormat="1"/>
    <row r="939" s="59" customFormat="1"/>
    <row r="940" s="59" customFormat="1"/>
    <row r="941" s="59" customFormat="1"/>
    <row r="942" s="59" customFormat="1"/>
    <row r="943" s="59" customFormat="1"/>
    <row r="944" s="59" customFormat="1"/>
    <row r="945" s="59" customFormat="1"/>
    <row r="946" s="59" customFormat="1"/>
    <row r="947" s="59" customFormat="1"/>
    <row r="948" s="59" customFormat="1"/>
    <row r="949" s="59" customFormat="1"/>
  </sheetData>
  <sheetProtection selectLockedCells="1" selectUnlockedCells="1"/>
  <mergeCells count="2">
    <mergeCell ref="B2:C2"/>
    <mergeCell ref="A11:K11"/>
  </mergeCells>
  <pageMargins left="0.70833333333333337" right="0.70833333333333337" top="0.90555555555555556" bottom="1.0631944444444446" header="0.31527777777777777" footer="0.51181102362204722"/>
  <pageSetup paperSize="9" scale="60" firstPageNumber="0" pageOrder="overThenDown" orientation="landscape" verticalDpi="300" r:id="rId1"/>
  <headerFooter alignWithMargins="0">
    <oddHeader>&amp;C&amp;10&amp;A&amp;Rzałacznk Nr 1</oddHeader>
  </headerFooter>
</worksheet>
</file>

<file path=xl/worksheets/sheet4.xml><?xml version="1.0" encoding="utf-8"?>
<worksheet xmlns="http://schemas.openxmlformats.org/spreadsheetml/2006/main" xmlns:r="http://schemas.openxmlformats.org/officeDocument/2006/relationships">
  <dimension ref="A1:IG462"/>
  <sheetViews>
    <sheetView view="pageLayout" zoomScaleNormal="100" workbookViewId="0"/>
  </sheetViews>
  <sheetFormatPr defaultColWidth="8.375" defaultRowHeight="12"/>
  <cols>
    <col min="1" max="1" width="3.875" style="20" customWidth="1"/>
    <col min="2" max="2" width="9.375" style="20" customWidth="1"/>
    <col min="3" max="3" width="46.875" style="20" customWidth="1"/>
    <col min="4" max="6" width="8.375" style="20"/>
    <col min="7" max="7" width="10.875" style="20" customWidth="1"/>
    <col min="8" max="8" width="8.375" style="20"/>
    <col min="9" max="9" width="8.875" style="20" customWidth="1"/>
    <col min="10" max="10" width="10.875" style="20" customWidth="1"/>
    <col min="11" max="11" width="18.375" style="20" customWidth="1"/>
    <col min="12" max="241" width="8.375" style="59"/>
    <col min="242" max="16384" width="8.375" style="20"/>
  </cols>
  <sheetData>
    <row r="1" spans="1:11" s="59" customFormat="1"/>
    <row r="2" spans="1:11" ht="36" customHeight="1">
      <c r="A2" s="53" t="s">
        <v>0</v>
      </c>
      <c r="B2" s="142" t="s">
        <v>1</v>
      </c>
      <c r="C2" s="142"/>
      <c r="D2" s="53" t="s">
        <v>2</v>
      </c>
      <c r="E2" s="53" t="s">
        <v>3</v>
      </c>
      <c r="F2" s="11" t="s">
        <v>4</v>
      </c>
      <c r="G2" s="11" t="s">
        <v>5</v>
      </c>
      <c r="H2" s="11" t="s">
        <v>6</v>
      </c>
      <c r="I2" s="11" t="s">
        <v>7</v>
      </c>
      <c r="J2" s="11" t="s">
        <v>8</v>
      </c>
      <c r="K2" s="11" t="s">
        <v>9</v>
      </c>
    </row>
    <row r="3" spans="1:11">
      <c r="A3" s="48" t="s">
        <v>185</v>
      </c>
      <c r="B3" s="49"/>
      <c r="C3" s="50" t="s">
        <v>186</v>
      </c>
      <c r="D3" s="48" t="s">
        <v>187</v>
      </c>
      <c r="E3" s="48" t="s">
        <v>188</v>
      </c>
      <c r="F3" s="141" t="s">
        <v>189</v>
      </c>
      <c r="G3" s="141" t="s">
        <v>190</v>
      </c>
      <c r="H3" s="141" t="s">
        <v>191</v>
      </c>
      <c r="I3" s="141" t="s">
        <v>203</v>
      </c>
      <c r="J3" s="47" t="s">
        <v>192</v>
      </c>
      <c r="K3" s="141"/>
    </row>
    <row r="4" spans="1:11" ht="72">
      <c r="A4" s="28">
        <v>1</v>
      </c>
      <c r="B4" s="103" t="s">
        <v>53</v>
      </c>
      <c r="C4" s="104" t="s">
        <v>54</v>
      </c>
      <c r="D4" s="105" t="s">
        <v>55</v>
      </c>
      <c r="E4" s="106">
        <v>300</v>
      </c>
      <c r="F4" s="107"/>
      <c r="G4" s="64">
        <f t="shared" ref="G4:G41" si="0">E4*F4</f>
        <v>0</v>
      </c>
      <c r="H4" s="4"/>
      <c r="I4" s="64">
        <f t="shared" ref="I4:I41" si="1">F4*H4+F4</f>
        <v>0</v>
      </c>
      <c r="J4" s="65">
        <f>E4*I4</f>
        <v>0</v>
      </c>
      <c r="K4" s="29"/>
    </row>
    <row r="5" spans="1:11" ht="60">
      <c r="A5" s="1">
        <v>2</v>
      </c>
      <c r="B5" s="108" t="s">
        <v>56</v>
      </c>
      <c r="C5" s="109" t="s">
        <v>57</v>
      </c>
      <c r="D5" s="110" t="s">
        <v>58</v>
      </c>
      <c r="E5" s="111">
        <v>40</v>
      </c>
      <c r="F5" s="107"/>
      <c r="G5" s="64">
        <f t="shared" si="0"/>
        <v>0</v>
      </c>
      <c r="H5" s="4"/>
      <c r="I5" s="64">
        <f t="shared" si="1"/>
        <v>0</v>
      </c>
      <c r="J5" s="65">
        <f t="shared" ref="J5:J41" si="2">E5*I5</f>
        <v>0</v>
      </c>
      <c r="K5" s="29"/>
    </row>
    <row r="6" spans="1:11" ht="60">
      <c r="A6" s="28">
        <v>3</v>
      </c>
      <c r="B6" s="108" t="s">
        <v>59</v>
      </c>
      <c r="C6" s="109" t="s">
        <v>60</v>
      </c>
      <c r="D6" s="112" t="s">
        <v>21</v>
      </c>
      <c r="E6" s="113">
        <v>3200</v>
      </c>
      <c r="F6" s="107"/>
      <c r="G6" s="64">
        <f t="shared" si="0"/>
        <v>0</v>
      </c>
      <c r="H6" s="4"/>
      <c r="I6" s="64">
        <f t="shared" si="1"/>
        <v>0</v>
      </c>
      <c r="J6" s="65">
        <f t="shared" si="2"/>
        <v>0</v>
      </c>
      <c r="K6" s="29"/>
    </row>
    <row r="7" spans="1:11" ht="96">
      <c r="A7" s="1">
        <v>4</v>
      </c>
      <c r="B7" s="108" t="s">
        <v>61</v>
      </c>
      <c r="C7" s="109" t="s">
        <v>62</v>
      </c>
      <c r="D7" s="112" t="s">
        <v>63</v>
      </c>
      <c r="E7" s="113">
        <v>150</v>
      </c>
      <c r="F7" s="107"/>
      <c r="G7" s="64">
        <f t="shared" si="0"/>
        <v>0</v>
      </c>
      <c r="H7" s="4"/>
      <c r="I7" s="64">
        <f t="shared" si="1"/>
        <v>0</v>
      </c>
      <c r="J7" s="65">
        <f t="shared" si="2"/>
        <v>0</v>
      </c>
      <c r="K7" s="29"/>
    </row>
    <row r="8" spans="1:11" ht="132">
      <c r="A8" s="28">
        <v>5</v>
      </c>
      <c r="B8" s="108" t="s">
        <v>64</v>
      </c>
      <c r="C8" s="109" t="s">
        <v>65</v>
      </c>
      <c r="D8" s="112" t="s">
        <v>66</v>
      </c>
      <c r="E8" s="113">
        <v>180</v>
      </c>
      <c r="F8" s="107"/>
      <c r="G8" s="64">
        <f t="shared" si="0"/>
        <v>0</v>
      </c>
      <c r="H8" s="4"/>
      <c r="I8" s="64">
        <f t="shared" si="1"/>
        <v>0</v>
      </c>
      <c r="J8" s="65">
        <f t="shared" si="2"/>
        <v>0</v>
      </c>
      <c r="K8" s="29"/>
    </row>
    <row r="9" spans="1:11" ht="120">
      <c r="A9" s="1">
        <v>6</v>
      </c>
      <c r="B9" s="108" t="s">
        <v>67</v>
      </c>
      <c r="C9" s="109" t="s">
        <v>68</v>
      </c>
      <c r="D9" s="112" t="s">
        <v>69</v>
      </c>
      <c r="E9" s="113">
        <v>150</v>
      </c>
      <c r="F9" s="107"/>
      <c r="G9" s="64">
        <f t="shared" si="0"/>
        <v>0</v>
      </c>
      <c r="H9" s="4"/>
      <c r="I9" s="64">
        <f t="shared" si="1"/>
        <v>0</v>
      </c>
      <c r="J9" s="65">
        <f t="shared" si="2"/>
        <v>0</v>
      </c>
      <c r="K9" s="18"/>
    </row>
    <row r="10" spans="1:11" ht="48">
      <c r="A10" s="28">
        <v>7</v>
      </c>
      <c r="B10" s="108" t="s">
        <v>70</v>
      </c>
      <c r="C10" s="109" t="s">
        <v>71</v>
      </c>
      <c r="D10" s="112" t="s">
        <v>66</v>
      </c>
      <c r="E10" s="113">
        <v>170</v>
      </c>
      <c r="F10" s="107"/>
      <c r="G10" s="64">
        <f t="shared" si="0"/>
        <v>0</v>
      </c>
      <c r="H10" s="4"/>
      <c r="I10" s="64">
        <f t="shared" si="1"/>
        <v>0</v>
      </c>
      <c r="J10" s="65">
        <f t="shared" si="2"/>
        <v>0</v>
      </c>
      <c r="K10" s="29"/>
    </row>
    <row r="11" spans="1:11" ht="72">
      <c r="A11" s="1">
        <v>8</v>
      </c>
      <c r="B11" s="108" t="s">
        <v>72</v>
      </c>
      <c r="C11" s="109" t="s">
        <v>73</v>
      </c>
      <c r="D11" s="112" t="s">
        <v>74</v>
      </c>
      <c r="E11" s="113">
        <v>40</v>
      </c>
      <c r="F11" s="107"/>
      <c r="G11" s="64">
        <f t="shared" si="0"/>
        <v>0</v>
      </c>
      <c r="H11" s="4"/>
      <c r="I11" s="64">
        <f t="shared" si="1"/>
        <v>0</v>
      </c>
      <c r="J11" s="65">
        <f t="shared" si="2"/>
        <v>0</v>
      </c>
      <c r="K11" s="29"/>
    </row>
    <row r="12" spans="1:11" ht="108">
      <c r="A12" s="28">
        <v>9</v>
      </c>
      <c r="B12" s="108" t="s">
        <v>75</v>
      </c>
      <c r="C12" s="109" t="s">
        <v>76</v>
      </c>
      <c r="D12" s="112" t="s">
        <v>21</v>
      </c>
      <c r="E12" s="113">
        <v>8</v>
      </c>
      <c r="F12" s="107"/>
      <c r="G12" s="64">
        <f t="shared" si="0"/>
        <v>0</v>
      </c>
      <c r="H12" s="4"/>
      <c r="I12" s="64">
        <f t="shared" si="1"/>
        <v>0</v>
      </c>
      <c r="J12" s="65">
        <f t="shared" si="2"/>
        <v>0</v>
      </c>
      <c r="K12" s="29"/>
    </row>
    <row r="13" spans="1:11" ht="60">
      <c r="A13" s="1">
        <v>10</v>
      </c>
      <c r="B13" s="108" t="s">
        <v>77</v>
      </c>
      <c r="C13" s="109" t="s">
        <v>78</v>
      </c>
      <c r="D13" s="112" t="s">
        <v>21</v>
      </c>
      <c r="E13" s="113">
        <v>1900</v>
      </c>
      <c r="F13" s="107"/>
      <c r="G13" s="64">
        <f t="shared" si="0"/>
        <v>0</v>
      </c>
      <c r="H13" s="4"/>
      <c r="I13" s="64">
        <f t="shared" si="1"/>
        <v>0</v>
      </c>
      <c r="J13" s="65">
        <f t="shared" si="2"/>
        <v>0</v>
      </c>
      <c r="K13" s="29"/>
    </row>
    <row r="14" spans="1:11" ht="72">
      <c r="A14" s="28">
        <v>11</v>
      </c>
      <c r="B14" s="108" t="s">
        <v>79</v>
      </c>
      <c r="C14" s="109" t="s">
        <v>201</v>
      </c>
      <c r="D14" s="112" t="s">
        <v>21</v>
      </c>
      <c r="E14" s="113">
        <v>120</v>
      </c>
      <c r="F14" s="107"/>
      <c r="G14" s="64">
        <f t="shared" si="0"/>
        <v>0</v>
      </c>
      <c r="H14" s="4"/>
      <c r="I14" s="64">
        <f t="shared" si="1"/>
        <v>0</v>
      </c>
      <c r="J14" s="65">
        <f t="shared" si="2"/>
        <v>0</v>
      </c>
      <c r="K14" s="29"/>
    </row>
    <row r="15" spans="1:11" ht="24">
      <c r="A15" s="1">
        <v>12</v>
      </c>
      <c r="B15" s="108" t="s">
        <v>80</v>
      </c>
      <c r="C15" s="109" t="s">
        <v>81</v>
      </c>
      <c r="D15" s="112" t="s">
        <v>82</v>
      </c>
      <c r="E15" s="113">
        <v>1400</v>
      </c>
      <c r="F15" s="107"/>
      <c r="G15" s="64">
        <f t="shared" si="0"/>
        <v>0</v>
      </c>
      <c r="H15" s="4"/>
      <c r="I15" s="64">
        <f t="shared" si="1"/>
        <v>0</v>
      </c>
      <c r="J15" s="65">
        <f t="shared" si="2"/>
        <v>0</v>
      </c>
      <c r="K15" s="18"/>
    </row>
    <row r="16" spans="1:11" ht="24">
      <c r="A16" s="28">
        <v>13</v>
      </c>
      <c r="B16" s="108" t="s">
        <v>83</v>
      </c>
      <c r="C16" s="109" t="s">
        <v>84</v>
      </c>
      <c r="D16" s="112" t="s">
        <v>82</v>
      </c>
      <c r="E16" s="113">
        <v>900</v>
      </c>
      <c r="F16" s="107"/>
      <c r="G16" s="64">
        <f t="shared" si="0"/>
        <v>0</v>
      </c>
      <c r="H16" s="4"/>
      <c r="I16" s="64">
        <f t="shared" si="1"/>
        <v>0</v>
      </c>
      <c r="J16" s="65">
        <f t="shared" si="2"/>
        <v>0</v>
      </c>
      <c r="K16" s="29"/>
    </row>
    <row r="17" spans="1:11" ht="48">
      <c r="A17" s="1">
        <v>14</v>
      </c>
      <c r="B17" s="108" t="s">
        <v>85</v>
      </c>
      <c r="C17" s="109" t="s">
        <v>86</v>
      </c>
      <c r="D17" s="112" t="s">
        <v>21</v>
      </c>
      <c r="E17" s="113">
        <v>100</v>
      </c>
      <c r="F17" s="107"/>
      <c r="G17" s="64">
        <f t="shared" si="0"/>
        <v>0</v>
      </c>
      <c r="H17" s="4"/>
      <c r="I17" s="64">
        <f t="shared" si="1"/>
        <v>0</v>
      </c>
      <c r="J17" s="65">
        <f t="shared" si="2"/>
        <v>0</v>
      </c>
      <c r="K17" s="29"/>
    </row>
    <row r="18" spans="1:11" ht="36">
      <c r="A18" s="28">
        <v>15</v>
      </c>
      <c r="B18" s="108" t="s">
        <v>87</v>
      </c>
      <c r="C18" s="109" t="s">
        <v>88</v>
      </c>
      <c r="D18" s="112" t="s">
        <v>82</v>
      </c>
      <c r="E18" s="113">
        <v>120</v>
      </c>
      <c r="F18" s="107"/>
      <c r="G18" s="64">
        <f t="shared" si="0"/>
        <v>0</v>
      </c>
      <c r="H18" s="4"/>
      <c r="I18" s="64">
        <f t="shared" si="1"/>
        <v>0</v>
      </c>
      <c r="J18" s="65">
        <f t="shared" si="2"/>
        <v>0</v>
      </c>
      <c r="K18" s="29"/>
    </row>
    <row r="19" spans="1:11" ht="36">
      <c r="A19" s="1">
        <v>16</v>
      </c>
      <c r="B19" s="108" t="s">
        <v>89</v>
      </c>
      <c r="C19" s="109" t="s">
        <v>202</v>
      </c>
      <c r="D19" s="112" t="s">
        <v>21</v>
      </c>
      <c r="E19" s="113">
        <v>350</v>
      </c>
      <c r="F19" s="107"/>
      <c r="G19" s="64">
        <f t="shared" si="0"/>
        <v>0</v>
      </c>
      <c r="H19" s="4"/>
      <c r="I19" s="64">
        <f t="shared" si="1"/>
        <v>0</v>
      </c>
      <c r="J19" s="65">
        <f t="shared" si="2"/>
        <v>0</v>
      </c>
      <c r="K19" s="1"/>
    </row>
    <row r="20" spans="1:11" ht="36">
      <c r="A20" s="28">
        <v>17</v>
      </c>
      <c r="B20" s="108" t="s">
        <v>90</v>
      </c>
      <c r="C20" s="109" t="s">
        <v>91</v>
      </c>
      <c r="D20" s="112" t="s">
        <v>21</v>
      </c>
      <c r="E20" s="113">
        <v>60</v>
      </c>
      <c r="F20" s="107"/>
      <c r="G20" s="64">
        <f t="shared" si="0"/>
        <v>0</v>
      </c>
      <c r="H20" s="4"/>
      <c r="I20" s="64">
        <f t="shared" si="1"/>
        <v>0</v>
      </c>
      <c r="J20" s="65">
        <f t="shared" si="2"/>
        <v>0</v>
      </c>
      <c r="K20" s="9"/>
    </row>
    <row r="21" spans="1:11" ht="36">
      <c r="A21" s="1">
        <v>18</v>
      </c>
      <c r="B21" s="108" t="s">
        <v>90</v>
      </c>
      <c r="C21" s="109" t="s">
        <v>92</v>
      </c>
      <c r="D21" s="112" t="s">
        <v>21</v>
      </c>
      <c r="E21" s="113">
        <v>700</v>
      </c>
      <c r="F21" s="107"/>
      <c r="G21" s="64">
        <f t="shared" si="0"/>
        <v>0</v>
      </c>
      <c r="H21" s="4"/>
      <c r="I21" s="64">
        <f t="shared" si="1"/>
        <v>0</v>
      </c>
      <c r="J21" s="65">
        <f t="shared" si="2"/>
        <v>0</v>
      </c>
      <c r="K21" s="29"/>
    </row>
    <row r="22" spans="1:11" ht="72">
      <c r="A22" s="28">
        <v>19</v>
      </c>
      <c r="B22" s="108" t="s">
        <v>93</v>
      </c>
      <c r="C22" s="109" t="s">
        <v>94</v>
      </c>
      <c r="D22" s="112" t="s">
        <v>21</v>
      </c>
      <c r="E22" s="113">
        <v>6400</v>
      </c>
      <c r="F22" s="107"/>
      <c r="G22" s="64">
        <f t="shared" si="0"/>
        <v>0</v>
      </c>
      <c r="H22" s="4"/>
      <c r="I22" s="64">
        <f t="shared" si="1"/>
        <v>0</v>
      </c>
      <c r="J22" s="65">
        <f t="shared" si="2"/>
        <v>0</v>
      </c>
      <c r="K22" s="29"/>
    </row>
    <row r="23" spans="1:11" ht="48">
      <c r="A23" s="1">
        <v>20</v>
      </c>
      <c r="B23" s="108" t="s">
        <v>95</v>
      </c>
      <c r="C23" s="114" t="s">
        <v>96</v>
      </c>
      <c r="D23" s="112" t="s">
        <v>21</v>
      </c>
      <c r="E23" s="113">
        <v>4600</v>
      </c>
      <c r="F23" s="107"/>
      <c r="G23" s="64">
        <f t="shared" si="0"/>
        <v>0</v>
      </c>
      <c r="H23" s="4"/>
      <c r="I23" s="64">
        <f t="shared" si="1"/>
        <v>0</v>
      </c>
      <c r="J23" s="65">
        <f t="shared" si="2"/>
        <v>0</v>
      </c>
      <c r="K23" s="29"/>
    </row>
    <row r="24" spans="1:11" ht="48">
      <c r="A24" s="28">
        <v>21</v>
      </c>
      <c r="B24" s="108" t="s">
        <v>97</v>
      </c>
      <c r="C24" s="109" t="s">
        <v>98</v>
      </c>
      <c r="D24" s="112" t="s">
        <v>21</v>
      </c>
      <c r="E24" s="113">
        <v>45</v>
      </c>
      <c r="F24" s="107"/>
      <c r="G24" s="64">
        <f t="shared" si="0"/>
        <v>0</v>
      </c>
      <c r="H24" s="4"/>
      <c r="I24" s="64">
        <f t="shared" si="1"/>
        <v>0</v>
      </c>
      <c r="J24" s="65">
        <f t="shared" si="2"/>
        <v>0</v>
      </c>
      <c r="K24" s="29"/>
    </row>
    <row r="25" spans="1:11" ht="36">
      <c r="A25" s="1">
        <v>22</v>
      </c>
      <c r="B25" s="108" t="s">
        <v>99</v>
      </c>
      <c r="C25" s="109" t="s">
        <v>100</v>
      </c>
      <c r="D25" s="112" t="s">
        <v>101</v>
      </c>
      <c r="E25" s="113">
        <v>240</v>
      </c>
      <c r="F25" s="107"/>
      <c r="G25" s="64">
        <f t="shared" si="0"/>
        <v>0</v>
      </c>
      <c r="H25" s="4"/>
      <c r="I25" s="64">
        <f t="shared" si="1"/>
        <v>0</v>
      </c>
      <c r="J25" s="65">
        <f t="shared" si="2"/>
        <v>0</v>
      </c>
      <c r="K25" s="29"/>
    </row>
    <row r="26" spans="1:11" ht="36">
      <c r="A26" s="28">
        <v>23</v>
      </c>
      <c r="B26" s="108" t="s">
        <v>102</v>
      </c>
      <c r="C26" s="109" t="s">
        <v>103</v>
      </c>
      <c r="D26" s="112" t="s">
        <v>69</v>
      </c>
      <c r="E26" s="113">
        <v>320</v>
      </c>
      <c r="F26" s="107"/>
      <c r="G26" s="64">
        <f t="shared" si="0"/>
        <v>0</v>
      </c>
      <c r="H26" s="4"/>
      <c r="I26" s="64">
        <f t="shared" si="1"/>
        <v>0</v>
      </c>
      <c r="J26" s="65">
        <f t="shared" si="2"/>
        <v>0</v>
      </c>
      <c r="K26" s="29"/>
    </row>
    <row r="27" spans="1:11" ht="48">
      <c r="A27" s="1">
        <v>24</v>
      </c>
      <c r="B27" s="108" t="s">
        <v>104</v>
      </c>
      <c r="C27" s="109" t="s">
        <v>105</v>
      </c>
      <c r="D27" s="112" t="s">
        <v>69</v>
      </c>
      <c r="E27" s="113">
        <v>280</v>
      </c>
      <c r="F27" s="107"/>
      <c r="G27" s="64">
        <f t="shared" si="0"/>
        <v>0</v>
      </c>
      <c r="H27" s="4"/>
      <c r="I27" s="64">
        <f t="shared" si="1"/>
        <v>0</v>
      </c>
      <c r="J27" s="65">
        <f t="shared" si="2"/>
        <v>0</v>
      </c>
      <c r="K27" s="29"/>
    </row>
    <row r="28" spans="1:11" ht="47.65" customHeight="1">
      <c r="A28" s="28">
        <v>25</v>
      </c>
      <c r="B28" s="108" t="s">
        <v>106</v>
      </c>
      <c r="C28" s="109" t="s">
        <v>107</v>
      </c>
      <c r="D28" s="112" t="s">
        <v>21</v>
      </c>
      <c r="E28" s="113">
        <v>4</v>
      </c>
      <c r="F28" s="107"/>
      <c r="G28" s="64">
        <f t="shared" si="0"/>
        <v>0</v>
      </c>
      <c r="H28" s="4"/>
      <c r="I28" s="64">
        <f t="shared" si="1"/>
        <v>0</v>
      </c>
      <c r="J28" s="65">
        <f t="shared" si="2"/>
        <v>0</v>
      </c>
      <c r="K28" s="18"/>
    </row>
    <row r="29" spans="1:11" ht="60">
      <c r="A29" s="1">
        <v>26</v>
      </c>
      <c r="B29" s="108" t="s">
        <v>108</v>
      </c>
      <c r="C29" s="109" t="s">
        <v>109</v>
      </c>
      <c r="D29" s="112" t="s">
        <v>21</v>
      </c>
      <c r="E29" s="113">
        <v>15</v>
      </c>
      <c r="F29" s="107"/>
      <c r="G29" s="64">
        <f t="shared" si="0"/>
        <v>0</v>
      </c>
      <c r="H29" s="4"/>
      <c r="I29" s="64">
        <f t="shared" si="1"/>
        <v>0</v>
      </c>
      <c r="J29" s="65">
        <f t="shared" si="2"/>
        <v>0</v>
      </c>
      <c r="K29" s="18"/>
    </row>
    <row r="30" spans="1:11" ht="132">
      <c r="A30" s="28">
        <v>27</v>
      </c>
      <c r="B30" s="108" t="s">
        <v>110</v>
      </c>
      <c r="C30" s="109" t="s">
        <v>111</v>
      </c>
      <c r="D30" s="112" t="s">
        <v>21</v>
      </c>
      <c r="E30" s="113">
        <v>1</v>
      </c>
      <c r="F30" s="107"/>
      <c r="G30" s="64">
        <f t="shared" si="0"/>
        <v>0</v>
      </c>
      <c r="H30" s="4"/>
      <c r="I30" s="64">
        <f t="shared" si="1"/>
        <v>0</v>
      </c>
      <c r="J30" s="65">
        <f t="shared" si="2"/>
        <v>0</v>
      </c>
      <c r="K30" s="29"/>
    </row>
    <row r="31" spans="1:11" ht="24">
      <c r="A31" s="1">
        <v>28</v>
      </c>
      <c r="B31" s="108" t="s">
        <v>112</v>
      </c>
      <c r="C31" s="109" t="s">
        <v>113</v>
      </c>
      <c r="D31" s="112" t="s">
        <v>21</v>
      </c>
      <c r="E31" s="113">
        <v>270</v>
      </c>
      <c r="F31" s="107"/>
      <c r="G31" s="64">
        <f t="shared" si="0"/>
        <v>0</v>
      </c>
      <c r="H31" s="4"/>
      <c r="I31" s="64">
        <f t="shared" si="1"/>
        <v>0</v>
      </c>
      <c r="J31" s="65">
        <f t="shared" si="2"/>
        <v>0</v>
      </c>
      <c r="K31" s="29"/>
    </row>
    <row r="32" spans="1:11" ht="120">
      <c r="A32" s="28">
        <v>29</v>
      </c>
      <c r="B32" s="108" t="s">
        <v>114</v>
      </c>
      <c r="C32" s="109" t="s">
        <v>115</v>
      </c>
      <c r="D32" s="112" t="s">
        <v>21</v>
      </c>
      <c r="E32" s="113">
        <v>6</v>
      </c>
      <c r="F32" s="107"/>
      <c r="G32" s="64">
        <f t="shared" si="0"/>
        <v>0</v>
      </c>
      <c r="H32" s="4"/>
      <c r="I32" s="64">
        <f t="shared" si="1"/>
        <v>0</v>
      </c>
      <c r="J32" s="65">
        <f t="shared" si="2"/>
        <v>0</v>
      </c>
      <c r="K32" s="29"/>
    </row>
    <row r="33" spans="1:11" ht="58.9" customHeight="1">
      <c r="A33" s="1">
        <v>30</v>
      </c>
      <c r="B33" s="149" t="s">
        <v>197</v>
      </c>
      <c r="C33" s="114" t="s">
        <v>116</v>
      </c>
      <c r="D33" s="115" t="s">
        <v>21</v>
      </c>
      <c r="E33" s="113">
        <v>160</v>
      </c>
      <c r="F33" s="107"/>
      <c r="G33" s="64">
        <f t="shared" si="0"/>
        <v>0</v>
      </c>
      <c r="H33" s="4"/>
      <c r="I33" s="64">
        <f t="shared" si="1"/>
        <v>0</v>
      </c>
      <c r="J33" s="65">
        <f t="shared" si="2"/>
        <v>0</v>
      </c>
      <c r="K33" s="30"/>
    </row>
    <row r="34" spans="1:11" ht="66" customHeight="1">
      <c r="A34" s="28">
        <v>31</v>
      </c>
      <c r="B34" s="108" t="s">
        <v>117</v>
      </c>
      <c r="C34" s="109" t="s">
        <v>118</v>
      </c>
      <c r="D34" s="112" t="s">
        <v>21</v>
      </c>
      <c r="E34" s="113">
        <v>25</v>
      </c>
      <c r="F34" s="107"/>
      <c r="G34" s="64">
        <f t="shared" si="0"/>
        <v>0</v>
      </c>
      <c r="H34" s="4"/>
      <c r="I34" s="64">
        <f t="shared" si="1"/>
        <v>0</v>
      </c>
      <c r="J34" s="65">
        <f t="shared" si="2"/>
        <v>0</v>
      </c>
      <c r="K34" s="30"/>
    </row>
    <row r="35" spans="1:11" ht="32.85" customHeight="1">
      <c r="A35" s="1">
        <v>32</v>
      </c>
      <c r="B35" s="116" t="s">
        <v>119</v>
      </c>
      <c r="C35" s="109" t="s">
        <v>120</v>
      </c>
      <c r="D35" s="112" t="s">
        <v>82</v>
      </c>
      <c r="E35" s="113">
        <v>150</v>
      </c>
      <c r="F35" s="107"/>
      <c r="G35" s="64">
        <f t="shared" si="0"/>
        <v>0</v>
      </c>
      <c r="H35" s="4"/>
      <c r="I35" s="64">
        <f t="shared" si="1"/>
        <v>0</v>
      </c>
      <c r="J35" s="65">
        <f t="shared" si="2"/>
        <v>0</v>
      </c>
      <c r="K35" s="31"/>
    </row>
    <row r="36" spans="1:11" ht="36">
      <c r="A36" s="1"/>
      <c r="B36" s="116" t="s">
        <v>121</v>
      </c>
      <c r="C36" s="109" t="s">
        <v>122</v>
      </c>
      <c r="D36" s="112" t="s">
        <v>82</v>
      </c>
      <c r="E36" s="113">
        <v>240</v>
      </c>
      <c r="F36" s="107"/>
      <c r="G36" s="64">
        <f t="shared" si="0"/>
        <v>0</v>
      </c>
      <c r="H36" s="4"/>
      <c r="I36" s="64">
        <f t="shared" si="1"/>
        <v>0</v>
      </c>
      <c r="J36" s="65">
        <f t="shared" si="2"/>
        <v>0</v>
      </c>
      <c r="K36" s="31"/>
    </row>
    <row r="37" spans="1:11" ht="36">
      <c r="A37" s="1"/>
      <c r="B37" s="116" t="s">
        <v>123</v>
      </c>
      <c r="C37" s="109" t="s">
        <v>124</v>
      </c>
      <c r="D37" s="112" t="s">
        <v>82</v>
      </c>
      <c r="E37" s="113">
        <v>180</v>
      </c>
      <c r="F37" s="107"/>
      <c r="G37" s="64">
        <f t="shared" si="0"/>
        <v>0</v>
      </c>
      <c r="H37" s="4"/>
      <c r="I37" s="64">
        <f t="shared" si="1"/>
        <v>0</v>
      </c>
      <c r="J37" s="65">
        <f t="shared" si="2"/>
        <v>0</v>
      </c>
      <c r="K37" s="31"/>
    </row>
    <row r="38" spans="1:11" ht="35.1" customHeight="1">
      <c r="A38" s="1"/>
      <c r="B38" s="116" t="s">
        <v>125</v>
      </c>
      <c r="C38" s="109" t="s">
        <v>126</v>
      </c>
      <c r="D38" s="112" t="s">
        <v>82</v>
      </c>
      <c r="E38" s="113">
        <v>200</v>
      </c>
      <c r="F38" s="107"/>
      <c r="G38" s="64">
        <f t="shared" si="0"/>
        <v>0</v>
      </c>
      <c r="H38" s="4"/>
      <c r="I38" s="64">
        <f t="shared" si="1"/>
        <v>0</v>
      </c>
      <c r="J38" s="65">
        <f t="shared" si="2"/>
        <v>0</v>
      </c>
      <c r="K38" s="31"/>
    </row>
    <row r="39" spans="1:11" ht="41.1" customHeight="1">
      <c r="A39" s="1"/>
      <c r="B39" s="116" t="s">
        <v>127</v>
      </c>
      <c r="C39" s="109" t="s">
        <v>128</v>
      </c>
      <c r="D39" s="112" t="s">
        <v>82</v>
      </c>
      <c r="E39" s="113">
        <v>130</v>
      </c>
      <c r="F39" s="107"/>
      <c r="G39" s="64">
        <f t="shared" si="0"/>
        <v>0</v>
      </c>
      <c r="H39" s="4"/>
      <c r="I39" s="64">
        <f t="shared" si="1"/>
        <v>0</v>
      </c>
      <c r="J39" s="65">
        <f t="shared" si="2"/>
        <v>0</v>
      </c>
      <c r="K39" s="31"/>
    </row>
    <row r="40" spans="1:11" ht="32.85" customHeight="1">
      <c r="A40" s="1"/>
      <c r="B40" s="116" t="s">
        <v>129</v>
      </c>
      <c r="C40" s="109" t="s">
        <v>130</v>
      </c>
      <c r="D40" s="112" t="s">
        <v>82</v>
      </c>
      <c r="E40" s="113">
        <v>240</v>
      </c>
      <c r="F40" s="107"/>
      <c r="G40" s="64">
        <f t="shared" si="0"/>
        <v>0</v>
      </c>
      <c r="H40" s="4"/>
      <c r="I40" s="64">
        <f t="shared" si="1"/>
        <v>0</v>
      </c>
      <c r="J40" s="65">
        <f t="shared" si="2"/>
        <v>0</v>
      </c>
      <c r="K40" s="31"/>
    </row>
    <row r="41" spans="1:11" ht="36">
      <c r="A41" s="1"/>
      <c r="B41" s="116" t="s">
        <v>131</v>
      </c>
      <c r="C41" s="109" t="s">
        <v>132</v>
      </c>
      <c r="D41" s="112" t="s">
        <v>82</v>
      </c>
      <c r="E41" s="113">
        <v>240</v>
      </c>
      <c r="F41" s="107"/>
      <c r="G41" s="64">
        <f t="shared" si="0"/>
        <v>0</v>
      </c>
      <c r="H41" s="4"/>
      <c r="I41" s="64">
        <f t="shared" si="1"/>
        <v>0</v>
      </c>
      <c r="J41" s="65">
        <f t="shared" si="2"/>
        <v>0</v>
      </c>
      <c r="K41" s="31"/>
    </row>
    <row r="42" spans="1:11" s="59" customFormat="1">
      <c r="A42" s="87"/>
      <c r="B42" s="87"/>
      <c r="C42" s="87"/>
      <c r="D42" s="87"/>
      <c r="E42" s="87"/>
      <c r="F42" s="83" t="s">
        <v>22</v>
      </c>
      <c r="G42" s="76">
        <f>SUM(G4:G41)</f>
        <v>0</v>
      </c>
      <c r="H42" s="77"/>
      <c r="I42" s="77"/>
      <c r="J42" s="76">
        <f>SUM(J4:J41)</f>
        <v>0</v>
      </c>
      <c r="K42" s="7"/>
    </row>
    <row r="43" spans="1:11" s="59" customFormat="1" ht="28.35" customHeight="1"/>
    <row r="44" spans="1:11" s="59" customFormat="1">
      <c r="A44" s="117"/>
      <c r="B44" s="118"/>
      <c r="C44" s="145" t="s">
        <v>133</v>
      </c>
      <c r="D44" s="145"/>
      <c r="E44" s="119"/>
      <c r="F44" s="120"/>
      <c r="G44" s="121"/>
      <c r="H44" s="122"/>
      <c r="I44" s="120"/>
      <c r="J44" s="120"/>
      <c r="K44" s="119"/>
    </row>
    <row r="45" spans="1:11" s="59" customFormat="1">
      <c r="A45" s="117"/>
      <c r="B45" s="118"/>
      <c r="C45" s="123"/>
      <c r="D45" s="124"/>
      <c r="E45" s="119"/>
      <c r="F45" s="120"/>
      <c r="G45" s="121"/>
      <c r="H45" s="122"/>
      <c r="I45" s="120"/>
      <c r="J45" s="120"/>
      <c r="K45" s="119"/>
    </row>
    <row r="46" spans="1:11" s="59" customFormat="1">
      <c r="A46" s="117"/>
      <c r="B46" s="118"/>
      <c r="C46" s="145"/>
      <c r="D46" s="145"/>
      <c r="E46" s="119"/>
      <c r="F46" s="120"/>
      <c r="G46" s="121"/>
      <c r="H46" s="122"/>
      <c r="I46" s="120"/>
      <c r="J46" s="120"/>
      <c r="K46" s="119"/>
    </row>
    <row r="47" spans="1:11" s="59" customFormat="1">
      <c r="A47" s="117"/>
      <c r="B47" s="118"/>
      <c r="C47" s="123"/>
      <c r="D47" s="124"/>
      <c r="E47" s="119"/>
      <c r="F47" s="120"/>
      <c r="G47" s="121"/>
      <c r="H47" s="122"/>
      <c r="I47" s="120"/>
      <c r="J47" s="120"/>
      <c r="K47" s="119"/>
    </row>
    <row r="48" spans="1:11" s="59" customFormat="1">
      <c r="A48" s="117"/>
      <c r="B48" s="118"/>
      <c r="C48" s="123"/>
      <c r="D48" s="124"/>
      <c r="E48" s="119"/>
      <c r="F48" s="120"/>
      <c r="G48" s="121"/>
      <c r="H48" s="122"/>
      <c r="I48" s="120"/>
      <c r="J48" s="120"/>
      <c r="K48" s="119"/>
    </row>
    <row r="49" spans="1:11" s="59" customFormat="1">
      <c r="A49" s="117"/>
      <c r="B49" s="118"/>
      <c r="C49" s="123"/>
      <c r="D49" s="124"/>
      <c r="E49" s="119"/>
      <c r="F49" s="120"/>
      <c r="G49" s="121"/>
      <c r="H49" s="122"/>
      <c r="I49" s="120"/>
      <c r="J49" s="120"/>
      <c r="K49" s="119"/>
    </row>
    <row r="50" spans="1:11" s="59" customFormat="1">
      <c r="A50" s="117"/>
      <c r="B50" s="118"/>
      <c r="C50" s="123"/>
      <c r="D50" s="124"/>
      <c r="E50" s="119"/>
      <c r="F50" s="120"/>
      <c r="G50" s="121"/>
      <c r="H50" s="122"/>
      <c r="I50" s="120"/>
      <c r="J50" s="120"/>
      <c r="K50" s="119"/>
    </row>
    <row r="51" spans="1:11" s="59" customFormat="1">
      <c r="A51" s="117"/>
      <c r="B51" s="118"/>
      <c r="C51" s="123"/>
      <c r="D51" s="124"/>
      <c r="E51" s="119"/>
      <c r="F51" s="120"/>
      <c r="G51" s="121"/>
      <c r="H51" s="122"/>
      <c r="I51" s="120"/>
      <c r="J51" s="120"/>
      <c r="K51" s="119"/>
    </row>
    <row r="52" spans="1:11" s="59" customFormat="1">
      <c r="A52" s="117"/>
      <c r="B52" s="118"/>
      <c r="C52" s="123"/>
      <c r="D52" s="124"/>
      <c r="E52" s="119"/>
      <c r="F52" s="120"/>
      <c r="G52" s="121"/>
      <c r="H52" s="122"/>
      <c r="I52" s="120"/>
      <c r="J52" s="120"/>
      <c r="K52" s="119"/>
    </row>
    <row r="53" spans="1:11" s="59" customFormat="1">
      <c r="A53" s="117"/>
      <c r="B53" s="118"/>
      <c r="C53" s="123"/>
      <c r="D53" s="124"/>
      <c r="E53" s="119"/>
      <c r="F53" s="120"/>
      <c r="G53" s="121"/>
      <c r="H53" s="122"/>
      <c r="I53" s="120"/>
      <c r="J53" s="120"/>
      <c r="K53" s="119"/>
    </row>
    <row r="54" spans="1:11" s="59" customFormat="1">
      <c r="A54" s="117"/>
      <c r="B54" s="118"/>
      <c r="C54" s="123"/>
      <c r="D54" s="124"/>
      <c r="E54" s="119"/>
      <c r="F54" s="120"/>
      <c r="G54" s="121"/>
      <c r="H54" s="122"/>
      <c r="I54" s="120"/>
      <c r="J54" s="120"/>
      <c r="K54" s="119"/>
    </row>
    <row r="55" spans="1:11" s="59" customFormat="1">
      <c r="A55" s="117"/>
      <c r="B55" s="118"/>
      <c r="C55" s="123"/>
      <c r="D55" s="124"/>
      <c r="E55" s="119"/>
      <c r="F55" s="120"/>
      <c r="G55" s="121"/>
      <c r="H55" s="122"/>
      <c r="I55" s="120"/>
      <c r="J55" s="120"/>
      <c r="K55" s="119"/>
    </row>
    <row r="56" spans="1:11" s="59" customFormat="1">
      <c r="A56" s="117"/>
      <c r="B56" s="118"/>
      <c r="C56" s="123"/>
      <c r="D56" s="124"/>
      <c r="E56" s="119"/>
      <c r="F56" s="120"/>
      <c r="G56" s="121"/>
      <c r="H56" s="122"/>
      <c r="I56" s="120"/>
      <c r="J56" s="120"/>
      <c r="K56" s="119"/>
    </row>
    <row r="57" spans="1:11" s="59" customFormat="1">
      <c r="A57" s="117"/>
      <c r="B57" s="118"/>
      <c r="C57" s="123"/>
      <c r="D57" s="124"/>
      <c r="E57" s="119"/>
      <c r="F57" s="120"/>
      <c r="G57" s="121"/>
      <c r="H57" s="122"/>
      <c r="I57" s="120"/>
      <c r="J57" s="120"/>
      <c r="K57" s="119"/>
    </row>
    <row r="58" spans="1:11" s="59" customFormat="1">
      <c r="A58" s="117"/>
      <c r="B58" s="118"/>
      <c r="C58" s="123"/>
      <c r="D58" s="124"/>
      <c r="E58" s="119"/>
      <c r="F58" s="120"/>
      <c r="G58" s="121"/>
      <c r="H58" s="122"/>
      <c r="I58" s="120"/>
      <c r="J58" s="120"/>
      <c r="K58" s="119"/>
    </row>
    <row r="59" spans="1:11" s="59" customFormat="1">
      <c r="A59" s="117"/>
      <c r="B59" s="118"/>
      <c r="C59" s="123"/>
      <c r="D59" s="124"/>
      <c r="E59" s="119"/>
      <c r="F59" s="120"/>
      <c r="G59" s="121"/>
      <c r="H59" s="122"/>
      <c r="I59" s="120"/>
      <c r="J59" s="120"/>
      <c r="K59" s="119"/>
    </row>
    <row r="60" spans="1:11" s="59" customFormat="1">
      <c r="A60" s="117"/>
      <c r="B60" s="118"/>
      <c r="C60" s="123"/>
      <c r="D60" s="124"/>
      <c r="E60" s="119"/>
      <c r="F60" s="125"/>
      <c r="G60" s="121"/>
      <c r="H60" s="122"/>
      <c r="I60" s="120"/>
      <c r="J60" s="120"/>
      <c r="K60" s="119"/>
    </row>
    <row r="61" spans="1:11" s="59" customFormat="1">
      <c r="A61" s="117"/>
      <c r="B61" s="118"/>
      <c r="C61" s="123"/>
      <c r="D61" s="124"/>
      <c r="E61" s="119"/>
      <c r="F61" s="120"/>
      <c r="G61" s="121"/>
      <c r="H61" s="122"/>
      <c r="I61" s="120"/>
      <c r="J61" s="120"/>
      <c r="K61" s="119"/>
    </row>
    <row r="62" spans="1:11" s="59" customFormat="1">
      <c r="A62" s="117"/>
      <c r="B62" s="118"/>
      <c r="C62" s="123"/>
      <c r="D62" s="124"/>
      <c r="E62" s="119"/>
      <c r="F62" s="120"/>
      <c r="G62" s="121"/>
      <c r="H62" s="122"/>
      <c r="I62" s="120"/>
      <c r="J62" s="120"/>
      <c r="K62" s="119"/>
    </row>
    <row r="63" spans="1:11" s="59" customFormat="1">
      <c r="A63" s="117"/>
      <c r="B63" s="118"/>
      <c r="C63" s="123"/>
      <c r="D63" s="124"/>
      <c r="E63" s="119"/>
      <c r="F63" s="125"/>
      <c r="G63" s="121"/>
      <c r="H63" s="122"/>
      <c r="I63" s="120"/>
      <c r="J63" s="120"/>
      <c r="K63" s="119"/>
    </row>
    <row r="64" spans="1:11" s="59" customFormat="1">
      <c r="A64" s="117"/>
      <c r="B64" s="118"/>
      <c r="C64" s="123"/>
      <c r="D64" s="124"/>
      <c r="E64" s="119"/>
      <c r="F64" s="120"/>
      <c r="G64" s="121"/>
      <c r="H64" s="122"/>
      <c r="I64" s="120"/>
      <c r="J64" s="120"/>
      <c r="K64" s="119"/>
    </row>
    <row r="65" s="59" customFormat="1"/>
    <row r="66" s="59" customFormat="1"/>
    <row r="67" s="59" customFormat="1"/>
    <row r="68" s="59" customFormat="1"/>
    <row r="69" s="59" customFormat="1"/>
    <row r="70" s="59" customFormat="1"/>
    <row r="71" s="59" customFormat="1"/>
    <row r="72" s="59" customFormat="1"/>
    <row r="73" s="59" customFormat="1"/>
    <row r="74" s="59" customFormat="1"/>
    <row r="75" s="59" customFormat="1"/>
    <row r="76" s="59" customFormat="1"/>
    <row r="77" s="59" customFormat="1"/>
    <row r="78" s="59" customFormat="1"/>
    <row r="79" s="59" customFormat="1"/>
    <row r="80"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row r="268" s="59" customFormat="1"/>
    <row r="269" s="59" customFormat="1"/>
    <row r="270" s="59" customFormat="1"/>
    <row r="271" s="59" customFormat="1"/>
    <row r="272" s="59" customFormat="1"/>
    <row r="273" s="59" customFormat="1"/>
    <row r="274" s="59" customFormat="1"/>
    <row r="275" s="59" customFormat="1"/>
    <row r="276" s="59" customFormat="1"/>
    <row r="277" s="59" customFormat="1"/>
    <row r="278" s="59" customFormat="1"/>
    <row r="279" s="59" customFormat="1"/>
    <row r="280" s="59" customFormat="1"/>
    <row r="281" s="59" customFormat="1"/>
    <row r="282" s="59" customFormat="1"/>
    <row r="283" s="59" customFormat="1"/>
    <row r="284" s="59" customFormat="1"/>
    <row r="285" s="59" customFormat="1"/>
    <row r="286" s="59" customFormat="1"/>
    <row r="287" s="59" customFormat="1"/>
    <row r="288" s="59" customFormat="1"/>
    <row r="289" s="59" customFormat="1"/>
    <row r="290" s="59" customFormat="1"/>
    <row r="291" s="59" customFormat="1"/>
    <row r="292" s="59" customFormat="1"/>
    <row r="293" s="59" customFormat="1"/>
    <row r="294" s="59" customFormat="1"/>
    <row r="295" s="59" customFormat="1"/>
    <row r="296" s="59" customFormat="1"/>
    <row r="297" s="59" customFormat="1"/>
    <row r="298" s="59" customFormat="1"/>
    <row r="299" s="59" customFormat="1"/>
    <row r="300" s="59" customFormat="1"/>
    <row r="301" s="59" customFormat="1"/>
    <row r="302" s="59" customFormat="1"/>
    <row r="303" s="59" customFormat="1"/>
    <row r="304" s="59" customFormat="1"/>
    <row r="305" s="59" customFormat="1"/>
    <row r="306" s="59" customFormat="1"/>
    <row r="307" s="59" customFormat="1"/>
    <row r="308" s="59" customFormat="1"/>
    <row r="309" s="59" customFormat="1"/>
    <row r="310" s="59" customFormat="1"/>
    <row r="311" s="59" customFormat="1"/>
    <row r="312" s="59" customFormat="1"/>
    <row r="313" s="59" customFormat="1"/>
    <row r="314" s="59" customFormat="1"/>
    <row r="315" s="59" customFormat="1"/>
    <row r="316" s="59" customFormat="1"/>
    <row r="317" s="59" customFormat="1"/>
    <row r="318" s="59" customFormat="1"/>
    <row r="319" s="59" customFormat="1"/>
    <row r="320" s="59" customFormat="1"/>
    <row r="321" s="59" customFormat="1"/>
    <row r="322" s="59" customFormat="1"/>
    <row r="323" s="59" customFormat="1"/>
    <row r="324" s="59" customFormat="1"/>
    <row r="325" s="59" customFormat="1"/>
    <row r="326" s="59" customFormat="1"/>
    <row r="327" s="59" customFormat="1"/>
    <row r="328" s="59" customFormat="1"/>
    <row r="329" s="59" customFormat="1"/>
    <row r="330" s="59" customFormat="1"/>
    <row r="331" s="59" customFormat="1"/>
    <row r="332" s="59" customFormat="1"/>
    <row r="333" s="59" customFormat="1"/>
    <row r="334" s="59" customFormat="1"/>
    <row r="335" s="59" customFormat="1"/>
    <row r="336" s="59" customFormat="1"/>
    <row r="337" s="59" customFormat="1"/>
    <row r="338" s="59" customFormat="1"/>
    <row r="339" s="59" customFormat="1"/>
    <row r="340" s="59" customFormat="1"/>
    <row r="341" s="59" customFormat="1"/>
    <row r="342" s="59" customFormat="1"/>
    <row r="343" s="59" customFormat="1"/>
    <row r="344" s="59" customFormat="1"/>
    <row r="345" s="59" customFormat="1"/>
    <row r="346" s="59" customFormat="1"/>
    <row r="347" s="59" customFormat="1"/>
    <row r="348" s="59" customFormat="1"/>
    <row r="349" s="59" customFormat="1"/>
    <row r="350" s="59" customFormat="1"/>
    <row r="351" s="59" customFormat="1"/>
    <row r="352" s="59" customFormat="1"/>
    <row r="353" s="59" customFormat="1"/>
    <row r="354" s="59" customFormat="1"/>
    <row r="355" s="59" customFormat="1"/>
    <row r="356" s="59" customFormat="1"/>
    <row r="357" s="59" customFormat="1"/>
    <row r="358" s="59" customFormat="1"/>
    <row r="359" s="59" customFormat="1"/>
    <row r="360" s="59" customFormat="1"/>
    <row r="361" s="59" customFormat="1"/>
    <row r="362" s="59" customFormat="1"/>
    <row r="363" s="59" customFormat="1"/>
    <row r="364" s="59" customFormat="1"/>
    <row r="365" s="59" customFormat="1"/>
    <row r="366" s="59" customFormat="1"/>
    <row r="367" s="59" customFormat="1"/>
    <row r="368" s="59" customFormat="1"/>
    <row r="369" s="59" customFormat="1"/>
    <row r="370" s="59" customFormat="1"/>
    <row r="371" s="59" customFormat="1"/>
    <row r="372" s="59" customFormat="1"/>
    <row r="373" s="59" customFormat="1"/>
    <row r="374" s="59" customFormat="1"/>
    <row r="375" s="59" customFormat="1"/>
    <row r="376" s="59" customFormat="1"/>
    <row r="377" s="59" customFormat="1"/>
    <row r="378" s="59" customFormat="1"/>
    <row r="379" s="59" customFormat="1"/>
    <row r="380" s="59" customFormat="1"/>
    <row r="381" s="59" customFormat="1"/>
    <row r="382" s="59" customFormat="1"/>
    <row r="383" s="59" customFormat="1"/>
    <row r="384" s="59" customFormat="1"/>
    <row r="385" s="59" customFormat="1"/>
    <row r="386" s="59" customFormat="1"/>
    <row r="387" s="59" customFormat="1"/>
    <row r="388" s="59" customFormat="1"/>
    <row r="389" s="59" customFormat="1"/>
    <row r="390" s="59" customFormat="1"/>
    <row r="391" s="59" customFormat="1"/>
    <row r="392" s="59" customFormat="1"/>
    <row r="393" s="59" customFormat="1"/>
    <row r="394" s="59" customFormat="1"/>
    <row r="395" s="59" customFormat="1"/>
    <row r="396" s="59" customFormat="1"/>
    <row r="397" s="59" customFormat="1"/>
    <row r="398" s="59" customFormat="1"/>
    <row r="399" s="59" customFormat="1"/>
    <row r="400" s="59" customFormat="1"/>
    <row r="401" s="59" customFormat="1"/>
    <row r="402" s="59" customFormat="1"/>
    <row r="403" s="59" customFormat="1"/>
    <row r="404" s="59" customFormat="1"/>
    <row r="405" s="59" customFormat="1"/>
    <row r="406" s="59" customFormat="1"/>
    <row r="407" s="59" customFormat="1"/>
    <row r="408" s="59" customFormat="1"/>
    <row r="409" s="59" customFormat="1"/>
    <row r="410" s="59" customFormat="1"/>
    <row r="411" s="59" customFormat="1"/>
    <row r="412" s="59" customFormat="1"/>
    <row r="413" s="59" customFormat="1"/>
    <row r="414" s="59" customFormat="1"/>
    <row r="415" s="59" customFormat="1"/>
    <row r="416" s="59" customFormat="1"/>
    <row r="417" s="59" customFormat="1"/>
    <row r="418" s="59" customFormat="1"/>
    <row r="419" s="59" customFormat="1"/>
    <row r="420" s="59" customFormat="1"/>
    <row r="421" s="59" customFormat="1"/>
    <row r="422" s="59" customFormat="1"/>
    <row r="423" s="59" customFormat="1"/>
    <row r="424" s="59" customFormat="1"/>
    <row r="425" s="59" customFormat="1"/>
    <row r="426" s="59" customFormat="1"/>
    <row r="427" s="59" customFormat="1"/>
    <row r="428" s="59" customFormat="1"/>
    <row r="429" s="59" customFormat="1"/>
    <row r="430" s="59" customFormat="1"/>
    <row r="431" s="59" customFormat="1"/>
    <row r="432" s="59" customFormat="1"/>
    <row r="433" s="59" customFormat="1"/>
    <row r="434" s="59" customFormat="1"/>
    <row r="435" s="59" customFormat="1"/>
    <row r="436" s="59" customFormat="1"/>
    <row r="437" s="59" customFormat="1"/>
    <row r="438" s="59" customFormat="1"/>
    <row r="439" s="59" customFormat="1"/>
    <row r="440" s="59" customFormat="1"/>
    <row r="441" s="59" customFormat="1"/>
    <row r="442" s="59" customFormat="1"/>
    <row r="443" s="59" customFormat="1"/>
    <row r="444" s="59" customFormat="1"/>
    <row r="445" s="59" customFormat="1"/>
    <row r="446" s="59" customFormat="1"/>
    <row r="447" s="59" customFormat="1"/>
    <row r="448" s="59" customFormat="1"/>
    <row r="449" spans="1:11" s="59" customFormat="1"/>
    <row r="450" spans="1:11" s="59" customFormat="1"/>
    <row r="451" spans="1:11" s="59" customFormat="1"/>
    <row r="452" spans="1:11" s="59" customFormat="1"/>
    <row r="453" spans="1:11" s="59" customFormat="1"/>
    <row r="454" spans="1:11" s="59" customFormat="1"/>
    <row r="455" spans="1:11" s="59" customFormat="1"/>
    <row r="456" spans="1:11" s="59" customFormat="1"/>
    <row r="457" spans="1:11" s="59" customFormat="1"/>
    <row r="458" spans="1:11" s="59" customFormat="1"/>
    <row r="459" spans="1:11" s="59" customFormat="1"/>
    <row r="460" spans="1:11" s="59" customFormat="1"/>
    <row r="461" spans="1:11" s="59" customFormat="1"/>
    <row r="462" spans="1:11">
      <c r="A462" s="59"/>
      <c r="B462" s="59"/>
      <c r="C462" s="59"/>
      <c r="D462" s="59"/>
      <c r="E462" s="59"/>
      <c r="F462" s="59"/>
      <c r="G462" s="59"/>
      <c r="H462" s="59"/>
      <c r="I462" s="59"/>
      <c r="J462" s="59"/>
      <c r="K462" s="59"/>
    </row>
  </sheetData>
  <sheetProtection selectLockedCells="1" selectUnlockedCells="1"/>
  <mergeCells count="3">
    <mergeCell ref="B2:C2"/>
    <mergeCell ref="C44:D44"/>
    <mergeCell ref="C46:D46"/>
  </mergeCells>
  <pageMargins left="0.70833333333333337" right="0.70833333333333337" top="0.90555555555555556" bottom="1.04375" header="0.31527777777777777" footer="0.51181102362204722"/>
  <pageSetup paperSize="9" scale="75" firstPageNumber="0" pageOrder="overThenDown" orientation="landscape" verticalDpi="300" r:id="rId1"/>
  <headerFooter alignWithMargins="0">
    <oddHeader xml:space="preserve">&amp;C&amp;10&amp;A&amp;Rzałacznk Nr 1 </oddHeader>
  </headerFooter>
</worksheet>
</file>

<file path=xl/worksheets/sheet5.xml><?xml version="1.0" encoding="utf-8"?>
<worksheet xmlns="http://schemas.openxmlformats.org/spreadsheetml/2006/main" xmlns:r="http://schemas.openxmlformats.org/officeDocument/2006/relationships">
  <dimension ref="A1:GB577"/>
  <sheetViews>
    <sheetView view="pageLayout" topLeftCell="A2" zoomScaleNormal="100" workbookViewId="0">
      <selection activeCell="A2" sqref="A2"/>
    </sheetView>
  </sheetViews>
  <sheetFormatPr defaultColWidth="8.375" defaultRowHeight="12"/>
  <cols>
    <col min="1" max="1" width="3.375" style="20" customWidth="1"/>
    <col min="2" max="2" width="17.375" style="20" customWidth="1"/>
    <col min="3" max="3" width="48.875" style="20" customWidth="1"/>
    <col min="4" max="6" width="8.375" style="20"/>
    <col min="7" max="7" width="11.125" style="20" customWidth="1"/>
    <col min="8" max="8" width="8.375" style="20"/>
    <col min="9" max="9" width="9.875" style="20" customWidth="1"/>
    <col min="10" max="10" width="10.125" style="20" customWidth="1"/>
    <col min="11" max="11" width="8.375" style="20"/>
    <col min="12" max="184" width="8.375" style="59"/>
    <col min="185" max="16384" width="8.375" style="20"/>
  </cols>
  <sheetData>
    <row r="1" spans="1:11" hidden="1"/>
    <row r="2" spans="1:11" ht="38.25" customHeight="1">
      <c r="A2" s="53" t="s">
        <v>0</v>
      </c>
      <c r="B2" s="142" t="s">
        <v>1</v>
      </c>
      <c r="C2" s="142"/>
      <c r="D2" s="53" t="s">
        <v>2</v>
      </c>
      <c r="E2" s="53" t="s">
        <v>3</v>
      </c>
      <c r="F2" s="53" t="s">
        <v>4</v>
      </c>
      <c r="G2" s="11" t="s">
        <v>5</v>
      </c>
      <c r="H2" s="11" t="s">
        <v>6</v>
      </c>
      <c r="I2" s="11" t="s">
        <v>7</v>
      </c>
      <c r="J2" s="11" t="s">
        <v>8</v>
      </c>
      <c r="K2" s="53" t="s">
        <v>9</v>
      </c>
    </row>
    <row r="3" spans="1:11">
      <c r="A3" s="48" t="s">
        <v>185</v>
      </c>
      <c r="B3" s="49"/>
      <c r="C3" s="50" t="s">
        <v>186</v>
      </c>
      <c r="D3" s="48" t="s">
        <v>187</v>
      </c>
      <c r="E3" s="48" t="s">
        <v>188</v>
      </c>
      <c r="F3" s="141" t="s">
        <v>189</v>
      </c>
      <c r="G3" s="141" t="s">
        <v>190</v>
      </c>
      <c r="H3" s="141" t="s">
        <v>191</v>
      </c>
      <c r="I3" s="141" t="s">
        <v>203</v>
      </c>
      <c r="J3" s="47" t="s">
        <v>192</v>
      </c>
      <c r="K3" s="141"/>
    </row>
    <row r="4" spans="1:11" ht="120">
      <c r="A4" s="1">
        <v>1</v>
      </c>
      <c r="B4" s="1" t="s">
        <v>134</v>
      </c>
      <c r="C4" s="32" t="s">
        <v>135</v>
      </c>
      <c r="D4" s="9" t="s">
        <v>136</v>
      </c>
      <c r="E4" s="9">
        <v>450</v>
      </c>
      <c r="F4" s="84"/>
      <c r="G4" s="74">
        <f t="shared" ref="G4:G12" si="0">E4*F4</f>
        <v>0</v>
      </c>
      <c r="H4" s="10"/>
      <c r="I4" s="74">
        <f t="shared" ref="I4:I12" si="1">F4*H4+F4</f>
        <v>0</v>
      </c>
      <c r="J4" s="74">
        <f>E4*I4</f>
        <v>0</v>
      </c>
      <c r="K4" s="33"/>
    </row>
    <row r="5" spans="1:11" ht="84">
      <c r="A5" s="1">
        <v>2</v>
      </c>
      <c r="B5" s="1" t="s">
        <v>137</v>
      </c>
      <c r="C5" s="34" t="s">
        <v>138</v>
      </c>
      <c r="D5" s="1" t="s">
        <v>136</v>
      </c>
      <c r="E5" s="9">
        <v>420</v>
      </c>
      <c r="F5" s="84"/>
      <c r="G5" s="74">
        <f t="shared" si="0"/>
        <v>0</v>
      </c>
      <c r="H5" s="10"/>
      <c r="I5" s="74">
        <f t="shared" si="1"/>
        <v>0</v>
      </c>
      <c r="J5" s="74">
        <f t="shared" ref="J5:J12" si="2">E5*I5</f>
        <v>0</v>
      </c>
      <c r="K5" s="35"/>
    </row>
    <row r="6" spans="1:11" ht="124.7" customHeight="1">
      <c r="A6" s="1">
        <v>3</v>
      </c>
      <c r="B6" s="1" t="s">
        <v>139</v>
      </c>
      <c r="C6" s="99" t="s">
        <v>140</v>
      </c>
      <c r="D6" s="1" t="s">
        <v>136</v>
      </c>
      <c r="E6" s="9">
        <v>250</v>
      </c>
      <c r="F6" s="84"/>
      <c r="G6" s="74">
        <f t="shared" si="0"/>
        <v>0</v>
      </c>
      <c r="H6" s="10"/>
      <c r="I6" s="74">
        <f t="shared" si="1"/>
        <v>0</v>
      </c>
      <c r="J6" s="74">
        <f t="shared" si="2"/>
        <v>0</v>
      </c>
      <c r="K6" s="35"/>
    </row>
    <row r="7" spans="1:11" ht="168">
      <c r="A7" s="1">
        <v>4</v>
      </c>
      <c r="B7" s="97" t="s">
        <v>141</v>
      </c>
      <c r="C7" s="101" t="s">
        <v>142</v>
      </c>
      <c r="D7" s="98" t="s">
        <v>136</v>
      </c>
      <c r="E7" s="9">
        <v>5</v>
      </c>
      <c r="F7" s="84"/>
      <c r="G7" s="74">
        <f t="shared" si="0"/>
        <v>0</v>
      </c>
      <c r="H7" s="10"/>
      <c r="I7" s="74">
        <f t="shared" si="1"/>
        <v>0</v>
      </c>
      <c r="J7" s="74">
        <f t="shared" si="2"/>
        <v>0</v>
      </c>
      <c r="K7" s="33"/>
    </row>
    <row r="8" spans="1:11" ht="108">
      <c r="A8" s="1">
        <v>5</v>
      </c>
      <c r="B8" s="9" t="s">
        <v>143</v>
      </c>
      <c r="C8" s="100" t="s">
        <v>144</v>
      </c>
      <c r="D8" s="9" t="s">
        <v>136</v>
      </c>
      <c r="E8" s="9">
        <v>5</v>
      </c>
      <c r="F8" s="84"/>
      <c r="G8" s="74">
        <f t="shared" si="0"/>
        <v>0</v>
      </c>
      <c r="H8" s="10"/>
      <c r="I8" s="74">
        <f t="shared" si="1"/>
        <v>0</v>
      </c>
      <c r="J8" s="74">
        <f t="shared" si="2"/>
        <v>0</v>
      </c>
      <c r="K8" s="33"/>
    </row>
    <row r="9" spans="1:11" ht="100.9" customHeight="1">
      <c r="A9" s="1">
        <v>6</v>
      </c>
      <c r="B9" s="1" t="s">
        <v>145</v>
      </c>
      <c r="C9" s="13" t="s">
        <v>146</v>
      </c>
      <c r="D9" s="1" t="s">
        <v>136</v>
      </c>
      <c r="E9" s="9">
        <v>2</v>
      </c>
      <c r="F9" s="84"/>
      <c r="G9" s="74">
        <f t="shared" si="0"/>
        <v>0</v>
      </c>
      <c r="H9" s="10"/>
      <c r="I9" s="74">
        <f t="shared" si="1"/>
        <v>0</v>
      </c>
      <c r="J9" s="74">
        <f t="shared" si="2"/>
        <v>0</v>
      </c>
      <c r="K9" s="35"/>
    </row>
    <row r="10" spans="1:11" ht="132">
      <c r="A10" s="1">
        <v>7</v>
      </c>
      <c r="B10" s="1" t="s">
        <v>147</v>
      </c>
      <c r="C10" s="36" t="s">
        <v>148</v>
      </c>
      <c r="D10" s="1" t="s">
        <v>136</v>
      </c>
      <c r="E10" s="9">
        <v>150</v>
      </c>
      <c r="F10" s="84"/>
      <c r="G10" s="74">
        <f t="shared" si="0"/>
        <v>0</v>
      </c>
      <c r="H10" s="10"/>
      <c r="I10" s="74">
        <f t="shared" si="1"/>
        <v>0</v>
      </c>
      <c r="J10" s="74">
        <f t="shared" si="2"/>
        <v>0</v>
      </c>
      <c r="K10" s="35"/>
    </row>
    <row r="11" spans="1:11" ht="75.75" customHeight="1">
      <c r="A11" s="1">
        <v>8</v>
      </c>
      <c r="B11" s="1" t="s">
        <v>149</v>
      </c>
      <c r="C11" s="34" t="s">
        <v>150</v>
      </c>
      <c r="D11" s="1" t="s">
        <v>136</v>
      </c>
      <c r="E11" s="9">
        <v>150</v>
      </c>
      <c r="F11" s="84"/>
      <c r="G11" s="74">
        <f t="shared" si="0"/>
        <v>0</v>
      </c>
      <c r="H11" s="10"/>
      <c r="I11" s="74">
        <f t="shared" si="1"/>
        <v>0</v>
      </c>
      <c r="J11" s="74">
        <f t="shared" si="2"/>
        <v>0</v>
      </c>
      <c r="K11" s="35"/>
    </row>
    <row r="12" spans="1:11" ht="72">
      <c r="A12" s="1">
        <v>9</v>
      </c>
      <c r="B12" s="1" t="s">
        <v>151</v>
      </c>
      <c r="C12" s="37" t="s">
        <v>198</v>
      </c>
      <c r="D12" s="1" t="s">
        <v>152</v>
      </c>
      <c r="E12" s="9">
        <v>370</v>
      </c>
      <c r="F12" s="84"/>
      <c r="G12" s="74">
        <f t="shared" si="0"/>
        <v>0</v>
      </c>
      <c r="H12" s="10"/>
      <c r="I12" s="74">
        <f t="shared" si="1"/>
        <v>0</v>
      </c>
      <c r="J12" s="74">
        <f t="shared" si="2"/>
        <v>0</v>
      </c>
      <c r="K12" s="35"/>
    </row>
    <row r="13" spans="1:11" s="59" customFormat="1">
      <c r="A13" s="86"/>
      <c r="B13" s="86"/>
      <c r="C13" s="86"/>
      <c r="D13" s="86"/>
      <c r="E13" s="86"/>
      <c r="F13" s="83" t="s">
        <v>22</v>
      </c>
      <c r="G13" s="76">
        <f>SUM(G4:G12)</f>
        <v>0</v>
      </c>
      <c r="H13" s="85"/>
      <c r="I13" s="85"/>
      <c r="J13" s="76">
        <f>SUM(J4:J12)</f>
        <v>0</v>
      </c>
      <c r="K13" s="7"/>
    </row>
    <row r="14" spans="1:11" s="59" customFormat="1" ht="12.75" customHeight="1"/>
    <row r="15" spans="1:11" s="59" customFormat="1">
      <c r="B15" s="146" t="s">
        <v>205</v>
      </c>
      <c r="C15" s="146"/>
      <c r="D15" s="146"/>
      <c r="E15" s="146"/>
      <c r="F15" s="146"/>
      <c r="G15" s="146"/>
      <c r="H15" s="146"/>
      <c r="I15" s="146"/>
      <c r="J15" s="146"/>
    </row>
    <row r="16" spans="1:11" s="59" customFormat="1">
      <c r="B16" s="146"/>
      <c r="C16" s="146"/>
      <c r="D16" s="146"/>
      <c r="E16" s="146"/>
      <c r="F16" s="146"/>
      <c r="G16" s="146"/>
      <c r="H16" s="146"/>
      <c r="I16" s="146"/>
      <c r="J16" s="146"/>
    </row>
    <row r="17" spans="2:10" s="59" customFormat="1">
      <c r="B17" s="146"/>
      <c r="C17" s="146"/>
      <c r="D17" s="146"/>
      <c r="E17" s="146"/>
      <c r="F17" s="146"/>
      <c r="G17" s="146"/>
      <c r="H17" s="146"/>
      <c r="I17" s="146"/>
      <c r="J17" s="146"/>
    </row>
    <row r="18" spans="2:10" s="59" customFormat="1">
      <c r="B18" s="146"/>
      <c r="C18" s="146"/>
      <c r="D18" s="146"/>
      <c r="E18" s="146"/>
      <c r="F18" s="146"/>
      <c r="G18" s="146"/>
      <c r="H18" s="146"/>
      <c r="I18" s="146"/>
      <c r="J18" s="146"/>
    </row>
    <row r="19" spans="2:10" s="59" customFormat="1">
      <c r="B19" s="146"/>
      <c r="C19" s="146"/>
      <c r="D19" s="146"/>
      <c r="E19" s="146"/>
      <c r="F19" s="146"/>
      <c r="G19" s="146"/>
      <c r="H19" s="146"/>
      <c r="I19" s="146"/>
      <c r="J19" s="146"/>
    </row>
    <row r="20" spans="2:10" s="59" customFormat="1">
      <c r="B20" s="146"/>
      <c r="C20" s="146"/>
      <c r="D20" s="146"/>
      <c r="E20" s="146"/>
      <c r="F20" s="146"/>
      <c r="G20" s="146"/>
      <c r="H20" s="146"/>
      <c r="I20" s="146"/>
      <c r="J20" s="146"/>
    </row>
    <row r="21" spans="2:10" s="59" customFormat="1">
      <c r="B21" s="146"/>
      <c r="C21" s="146"/>
      <c r="D21" s="146"/>
      <c r="E21" s="146"/>
      <c r="F21" s="146"/>
      <c r="G21" s="146"/>
      <c r="H21" s="146"/>
      <c r="I21" s="146"/>
      <c r="J21" s="146"/>
    </row>
    <row r="22" spans="2:10" s="59" customFormat="1">
      <c r="B22" s="146"/>
      <c r="C22" s="146"/>
      <c r="D22" s="146"/>
      <c r="E22" s="146"/>
      <c r="F22" s="146"/>
      <c r="G22" s="146"/>
      <c r="H22" s="146"/>
      <c r="I22" s="146"/>
      <c r="J22" s="146"/>
    </row>
    <row r="23" spans="2:10" s="59" customFormat="1">
      <c r="B23" s="146"/>
      <c r="C23" s="146"/>
      <c r="D23" s="146"/>
      <c r="E23" s="146"/>
      <c r="F23" s="146"/>
      <c r="G23" s="146"/>
      <c r="H23" s="146"/>
      <c r="I23" s="146"/>
      <c r="J23" s="146"/>
    </row>
    <row r="24" spans="2:10" s="59" customFormat="1" ht="20.25" customHeight="1">
      <c r="B24" s="146"/>
      <c r="C24" s="146"/>
      <c r="D24" s="146"/>
      <c r="E24" s="146"/>
      <c r="F24" s="146"/>
      <c r="G24" s="146"/>
      <c r="H24" s="146"/>
      <c r="I24" s="146"/>
      <c r="J24" s="146"/>
    </row>
    <row r="25" spans="2:10" s="59" customFormat="1">
      <c r="B25" s="146"/>
      <c r="C25" s="146"/>
      <c r="D25" s="146"/>
      <c r="E25" s="146"/>
      <c r="F25" s="146"/>
      <c r="G25" s="146"/>
      <c r="H25" s="146"/>
      <c r="I25" s="146"/>
      <c r="J25" s="146"/>
    </row>
    <row r="26" spans="2:10" s="59" customFormat="1"/>
    <row r="27" spans="2:10" s="59" customFormat="1"/>
    <row r="28" spans="2:10" s="59" customFormat="1"/>
    <row r="29" spans="2:10" s="59" customFormat="1"/>
    <row r="30" spans="2:10" s="59" customFormat="1"/>
    <row r="31" spans="2:10" s="59" customFormat="1"/>
    <row r="32" spans="2:10" s="59" customFormat="1"/>
    <row r="33" s="59" customFormat="1"/>
    <row r="34" s="59" customFormat="1"/>
    <row r="35" s="59" customFormat="1"/>
    <row r="36" s="59" customFormat="1"/>
    <row r="37" s="59" customFormat="1"/>
    <row r="38" s="59" customFormat="1"/>
    <row r="39" s="59" customFormat="1"/>
    <row r="40" s="59" customFormat="1"/>
    <row r="41" s="59" customFormat="1"/>
    <row r="42" s="59" customFormat="1"/>
    <row r="43" s="59" customFormat="1"/>
    <row r="44" s="59" customFormat="1"/>
    <row r="45" s="59" customFormat="1"/>
    <row r="46" s="59" customFormat="1"/>
    <row r="47" s="59" customFormat="1"/>
    <row r="48" s="59" customFormat="1"/>
    <row r="49" s="59" customFormat="1"/>
    <row r="50" s="59" customFormat="1"/>
    <row r="51" s="59" customFormat="1"/>
    <row r="52" s="59" customFormat="1"/>
    <row r="53" s="59" customFormat="1"/>
    <row r="54" s="59" customFormat="1"/>
    <row r="55" s="59" customFormat="1"/>
    <row r="56" s="59" customFormat="1"/>
    <row r="57" s="59" customFormat="1"/>
    <row r="58" s="59" customFormat="1"/>
    <row r="59" s="59" customFormat="1"/>
    <row r="60" s="59" customFormat="1"/>
    <row r="61" s="59" customFormat="1"/>
    <row r="62" s="59" customFormat="1"/>
    <row r="63" s="59" customFormat="1"/>
    <row r="64" s="59" customFormat="1"/>
    <row r="65" s="59" customFormat="1"/>
    <row r="66" s="59" customFormat="1"/>
    <row r="67" s="59" customFormat="1"/>
    <row r="68" s="59" customFormat="1"/>
    <row r="69" s="59" customFormat="1"/>
    <row r="70" s="59" customFormat="1"/>
    <row r="71" s="59" customFormat="1"/>
    <row r="72" s="59" customFormat="1"/>
    <row r="73" s="59" customFormat="1"/>
    <row r="74" s="59" customFormat="1"/>
    <row r="75" s="59" customFormat="1"/>
    <row r="76" s="59" customFormat="1"/>
    <row r="77" s="59" customFormat="1"/>
    <row r="78" s="59" customFormat="1"/>
    <row r="79" s="59" customFormat="1"/>
    <row r="80" s="59" customFormat="1"/>
    <row r="81" s="59" customFormat="1"/>
    <row r="82" s="59" customFormat="1"/>
    <row r="83" s="59" customFormat="1"/>
    <row r="84" s="59" customFormat="1"/>
    <row r="85" s="59" customFormat="1"/>
    <row r="86" s="59" customFormat="1"/>
    <row r="87" s="59" customFormat="1"/>
    <row r="88" s="59" customFormat="1"/>
    <row r="89" s="59" customFormat="1"/>
    <row r="90" s="59" customFormat="1"/>
    <row r="91" s="59" customFormat="1"/>
    <row r="92" s="59" customFormat="1"/>
    <row r="93" s="59" customFormat="1"/>
    <row r="94" s="59" customFormat="1"/>
    <row r="95" s="59" customFormat="1"/>
    <row r="96" s="59" customFormat="1"/>
    <row r="97" s="59" customFormat="1"/>
    <row r="98" s="59" customFormat="1"/>
    <row r="99" s="59" customFormat="1"/>
    <row r="100" s="59" customFormat="1"/>
    <row r="101" s="59" customFormat="1"/>
    <row r="102" s="59" customFormat="1"/>
    <row r="103" s="59" customFormat="1"/>
    <row r="104" s="59" customFormat="1"/>
    <row r="105" s="59" customFormat="1"/>
    <row r="106" s="59" customFormat="1"/>
    <row r="107" s="59" customFormat="1"/>
    <row r="108" s="59" customFormat="1"/>
    <row r="109" s="59" customFormat="1"/>
    <row r="110" s="59" customFormat="1"/>
    <row r="111" s="59" customFormat="1"/>
    <row r="112" s="59" customFormat="1"/>
    <row r="113" s="59" customFormat="1"/>
    <row r="114" s="59" customFormat="1"/>
    <row r="115" s="59" customFormat="1"/>
    <row r="116" s="59" customFormat="1"/>
    <row r="117" s="59" customFormat="1"/>
    <row r="118" s="59" customFormat="1"/>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row r="251" s="59" customFormat="1"/>
    <row r="252" s="59" customFormat="1"/>
    <row r="253" s="59" customFormat="1"/>
    <row r="254" s="59" customFormat="1"/>
    <row r="255" s="59" customFormat="1"/>
    <row r="256" s="59" customFormat="1"/>
    <row r="257" s="59" customFormat="1"/>
    <row r="258" s="59" customFormat="1"/>
    <row r="259" s="59" customFormat="1"/>
    <row r="260" s="59" customFormat="1"/>
    <row r="261" s="59" customFormat="1"/>
    <row r="262" s="59" customFormat="1"/>
    <row r="263" s="59" customFormat="1"/>
    <row r="264" s="59" customFormat="1"/>
    <row r="265" s="59" customFormat="1"/>
    <row r="266" s="59" customFormat="1"/>
    <row r="267" s="59" customFormat="1"/>
    <row r="268" s="59" customFormat="1"/>
    <row r="269" s="59" customFormat="1"/>
    <row r="270" s="59" customFormat="1"/>
    <row r="271" s="59" customFormat="1"/>
    <row r="272" s="59" customFormat="1"/>
    <row r="273" s="59" customFormat="1"/>
    <row r="274" s="59" customFormat="1"/>
    <row r="275" s="59" customFormat="1"/>
    <row r="276" s="59" customFormat="1"/>
    <row r="277" s="59" customFormat="1"/>
    <row r="278" s="59" customFormat="1"/>
    <row r="279" s="59" customFormat="1"/>
    <row r="280" s="59" customFormat="1"/>
    <row r="281" s="59" customFormat="1"/>
    <row r="282" s="59" customFormat="1"/>
    <row r="283" s="59" customFormat="1"/>
    <row r="284" s="59" customFormat="1"/>
    <row r="285" s="59" customFormat="1"/>
    <row r="286" s="59" customFormat="1"/>
    <row r="287" s="59" customFormat="1"/>
    <row r="288" s="59" customFormat="1"/>
    <row r="289" s="59" customFormat="1"/>
    <row r="290" s="59" customFormat="1"/>
    <row r="291" s="59" customFormat="1"/>
    <row r="292" s="59" customFormat="1"/>
    <row r="293" s="59" customFormat="1"/>
    <row r="294" s="59" customFormat="1"/>
    <row r="295" s="59" customFormat="1"/>
    <row r="296" s="59" customFormat="1"/>
    <row r="297" s="59" customFormat="1"/>
    <row r="298" s="59" customFormat="1"/>
    <row r="299" s="59" customFormat="1"/>
    <row r="300" s="59" customFormat="1"/>
    <row r="301" s="59" customFormat="1"/>
    <row r="302" s="59" customFormat="1"/>
    <row r="303" s="59" customFormat="1"/>
    <row r="304" s="59" customFormat="1"/>
    <row r="305" s="59" customFormat="1"/>
    <row r="306" s="59" customFormat="1"/>
    <row r="307" s="59" customFormat="1"/>
    <row r="308" s="59" customFormat="1"/>
    <row r="309" s="59" customFormat="1"/>
    <row r="310" s="59" customFormat="1"/>
    <row r="311" s="59" customFormat="1"/>
    <row r="312" s="59" customFormat="1"/>
    <row r="313" s="59" customFormat="1"/>
    <row r="314" s="59" customFormat="1"/>
    <row r="315" s="59" customFormat="1"/>
    <row r="316" s="59" customFormat="1"/>
    <row r="317" s="59" customFormat="1"/>
    <row r="318" s="59" customFormat="1"/>
    <row r="319" s="59" customFormat="1"/>
    <row r="320" s="59" customFormat="1"/>
    <row r="321" s="59" customFormat="1"/>
    <row r="322" s="59" customFormat="1"/>
    <row r="323" s="59" customFormat="1"/>
    <row r="324" s="59" customFormat="1"/>
    <row r="325" s="59" customFormat="1"/>
    <row r="326" s="59" customFormat="1"/>
    <row r="327" s="59" customFormat="1"/>
    <row r="328" s="59" customFormat="1"/>
    <row r="329" s="59" customFormat="1"/>
    <row r="330" s="59" customFormat="1"/>
    <row r="331" s="59" customFormat="1"/>
    <row r="332" s="59" customFormat="1"/>
    <row r="333" s="59" customFormat="1"/>
    <row r="334" s="59" customFormat="1"/>
    <row r="335" s="59" customFormat="1"/>
    <row r="336" s="59" customFormat="1"/>
    <row r="337" s="59" customFormat="1"/>
    <row r="338" s="59" customFormat="1"/>
    <row r="339" s="59" customFormat="1"/>
    <row r="340" s="59" customFormat="1"/>
    <row r="341" s="59" customFormat="1"/>
    <row r="342" s="59" customFormat="1"/>
    <row r="343" s="59" customFormat="1"/>
    <row r="344" s="59" customFormat="1"/>
    <row r="345" s="59" customFormat="1"/>
    <row r="346" s="59" customFormat="1"/>
    <row r="347" s="59" customFormat="1"/>
    <row r="348" s="59" customFormat="1"/>
    <row r="349" s="59" customFormat="1"/>
    <row r="350" s="59" customFormat="1"/>
    <row r="351" s="59" customFormat="1"/>
    <row r="352" s="59" customFormat="1"/>
    <row r="353" s="59" customFormat="1"/>
    <row r="354" s="59" customFormat="1"/>
    <row r="355" s="59" customFormat="1"/>
    <row r="356" s="59" customFormat="1"/>
    <row r="357" s="59" customFormat="1"/>
    <row r="358" s="59" customFormat="1"/>
    <row r="359" s="59" customFormat="1"/>
    <row r="360" s="59" customFormat="1"/>
    <row r="361" s="59" customFormat="1"/>
    <row r="362" s="59" customFormat="1"/>
    <row r="363" s="59" customFormat="1"/>
    <row r="364" s="59" customFormat="1"/>
    <row r="365" s="59" customFormat="1"/>
    <row r="366" s="59" customFormat="1"/>
    <row r="367" s="59" customFormat="1"/>
    <row r="368" s="59" customFormat="1"/>
    <row r="369" s="59" customFormat="1"/>
    <row r="370" s="59" customFormat="1"/>
    <row r="371" s="59" customFormat="1"/>
    <row r="372" s="59" customFormat="1"/>
    <row r="373" s="59" customFormat="1"/>
    <row r="374" s="59" customFormat="1"/>
    <row r="375" s="59" customFormat="1"/>
    <row r="376" s="59" customFormat="1"/>
    <row r="377" s="59" customFormat="1"/>
    <row r="378" s="59" customFormat="1"/>
    <row r="379" s="59" customFormat="1"/>
    <row r="380" s="59" customFormat="1"/>
    <row r="381" s="59" customFormat="1"/>
    <row r="382" s="59" customFormat="1"/>
    <row r="383" s="59" customFormat="1"/>
    <row r="384" s="59" customFormat="1"/>
    <row r="385" s="59" customFormat="1"/>
    <row r="386" s="59" customFormat="1"/>
    <row r="387" s="59" customFormat="1"/>
    <row r="388" s="59" customFormat="1"/>
    <row r="389" s="59" customFormat="1"/>
    <row r="390" s="59" customFormat="1"/>
    <row r="391" s="59" customFormat="1"/>
    <row r="392" s="59" customFormat="1"/>
    <row r="393" s="59" customFormat="1"/>
    <row r="394" s="59" customFormat="1"/>
    <row r="395" s="59" customFormat="1"/>
    <row r="396" s="59" customFormat="1"/>
    <row r="397" s="59" customFormat="1"/>
    <row r="398" s="59" customFormat="1"/>
    <row r="399" s="59" customFormat="1"/>
    <row r="400" s="59" customFormat="1"/>
    <row r="401" s="59" customFormat="1"/>
    <row r="402" s="59" customFormat="1"/>
    <row r="403" s="59" customFormat="1"/>
    <row r="404" s="59" customFormat="1"/>
    <row r="405" s="59" customFormat="1"/>
    <row r="406" s="59" customFormat="1"/>
    <row r="407" s="59" customFormat="1"/>
    <row r="408" s="59" customFormat="1"/>
    <row r="409" s="59" customFormat="1"/>
    <row r="410" s="59" customFormat="1"/>
    <row r="411" s="59" customFormat="1"/>
    <row r="412" s="59" customFormat="1"/>
    <row r="413" s="59" customFormat="1"/>
    <row r="414" s="59" customFormat="1"/>
    <row r="415" s="59" customFormat="1"/>
    <row r="416" s="59" customFormat="1"/>
    <row r="417" s="59" customFormat="1"/>
    <row r="418" s="59" customFormat="1"/>
    <row r="419" s="59" customFormat="1"/>
    <row r="420" s="59" customFormat="1"/>
    <row r="421" s="59" customFormat="1"/>
    <row r="422" s="59" customFormat="1"/>
    <row r="423" s="59" customFormat="1"/>
    <row r="424" s="59" customFormat="1"/>
    <row r="425" s="59" customFormat="1"/>
    <row r="426" s="59" customFormat="1"/>
    <row r="427" s="59" customFormat="1"/>
    <row r="428" s="59" customFormat="1"/>
    <row r="429" s="59" customFormat="1"/>
    <row r="430" s="59" customFormat="1"/>
    <row r="431" s="59" customFormat="1"/>
    <row r="432" s="59" customFormat="1"/>
    <row r="433" s="59" customFormat="1"/>
    <row r="434" s="59" customFormat="1"/>
    <row r="435" s="59" customFormat="1"/>
    <row r="436" s="59" customFormat="1"/>
    <row r="437" s="59" customFormat="1"/>
    <row r="438" s="59" customFormat="1"/>
    <row r="439" s="59" customFormat="1"/>
    <row r="440" s="59" customFormat="1"/>
    <row r="441" s="59" customFormat="1"/>
    <row r="442" s="59" customFormat="1"/>
    <row r="443" s="59" customFormat="1"/>
    <row r="444" s="59" customFormat="1"/>
    <row r="445" s="59" customFormat="1"/>
    <row r="446" s="59" customFormat="1"/>
    <row r="447" s="59" customFormat="1"/>
    <row r="448" s="59" customFormat="1"/>
    <row r="449" s="59" customFormat="1"/>
    <row r="450" s="59" customFormat="1"/>
    <row r="451" s="59" customFormat="1"/>
    <row r="452" s="59" customFormat="1"/>
    <row r="453" s="59" customFormat="1"/>
    <row r="454" s="59" customFormat="1"/>
    <row r="455" s="59" customFormat="1"/>
    <row r="456" s="59" customFormat="1"/>
    <row r="457" s="59" customFormat="1"/>
    <row r="458" s="59" customFormat="1"/>
    <row r="459" s="59" customFormat="1"/>
    <row r="460" s="59" customFormat="1"/>
    <row r="461" s="59" customFormat="1"/>
    <row r="462" s="59" customFormat="1"/>
    <row r="463" s="59" customFormat="1"/>
    <row r="464" s="59" customFormat="1"/>
    <row r="465" s="59" customFormat="1"/>
    <row r="466" s="59" customFormat="1"/>
    <row r="467" s="59" customFormat="1"/>
    <row r="468" s="59" customFormat="1"/>
    <row r="469" s="59" customFormat="1"/>
    <row r="470" s="59" customFormat="1"/>
    <row r="471" s="59" customFormat="1"/>
    <row r="472" s="59" customFormat="1"/>
    <row r="473" s="59" customFormat="1"/>
    <row r="474" s="59" customFormat="1"/>
    <row r="475" s="59" customFormat="1"/>
    <row r="476" s="59" customFormat="1"/>
    <row r="477" s="59" customFormat="1"/>
    <row r="478" s="59" customFormat="1"/>
    <row r="479" s="59" customFormat="1"/>
    <row r="480" s="59" customFormat="1"/>
    <row r="481" s="59" customFormat="1"/>
    <row r="482" s="59" customFormat="1"/>
    <row r="483" s="59" customFormat="1"/>
    <row r="484" s="59" customFormat="1"/>
    <row r="485" s="59" customFormat="1"/>
    <row r="486" s="59" customFormat="1"/>
    <row r="487" s="59" customFormat="1"/>
    <row r="488" s="59" customFormat="1"/>
    <row r="489" s="59" customFormat="1"/>
    <row r="490" s="59" customFormat="1"/>
    <row r="491" s="59" customFormat="1"/>
    <row r="492" s="59" customFormat="1"/>
    <row r="493" s="59" customFormat="1"/>
    <row r="494" s="59" customFormat="1"/>
    <row r="495" s="59" customFormat="1"/>
    <row r="496" s="59" customFormat="1"/>
    <row r="497" s="59" customFormat="1"/>
    <row r="498" s="59" customFormat="1"/>
    <row r="499" s="59" customFormat="1"/>
    <row r="500" s="59" customFormat="1"/>
    <row r="501" s="59" customFormat="1"/>
    <row r="502" s="59" customFormat="1"/>
    <row r="503" s="59" customFormat="1"/>
    <row r="504" s="59" customFormat="1"/>
    <row r="505" s="59" customFormat="1"/>
    <row r="506" s="59" customFormat="1"/>
    <row r="507" s="59" customFormat="1"/>
    <row r="508" s="59" customFormat="1"/>
    <row r="509" s="59" customFormat="1"/>
    <row r="510" s="59" customFormat="1"/>
    <row r="511" s="59" customFormat="1"/>
    <row r="512" s="59" customFormat="1"/>
    <row r="513" s="59" customFormat="1"/>
    <row r="514" s="59" customFormat="1"/>
    <row r="515" s="59" customFormat="1"/>
    <row r="516" s="59" customFormat="1"/>
    <row r="517" s="59" customFormat="1"/>
    <row r="518" s="59" customFormat="1"/>
    <row r="519" s="59" customFormat="1"/>
    <row r="520" s="59" customFormat="1"/>
    <row r="521" s="59" customFormat="1"/>
    <row r="522" s="59" customFormat="1"/>
    <row r="523" s="59" customFormat="1"/>
    <row r="524" s="59" customFormat="1"/>
    <row r="525" s="59" customFormat="1"/>
    <row r="526" s="59" customFormat="1"/>
    <row r="527" s="59" customFormat="1"/>
    <row r="528" s="59" customFormat="1"/>
    <row r="529" s="59" customFormat="1"/>
    <row r="530" s="59" customFormat="1"/>
    <row r="531" s="59" customFormat="1"/>
    <row r="532" s="59" customFormat="1"/>
    <row r="533" s="59" customFormat="1"/>
    <row r="534" s="59" customFormat="1"/>
    <row r="535" s="59" customFormat="1"/>
    <row r="536" s="59" customFormat="1"/>
    <row r="537" s="59" customFormat="1"/>
    <row r="538" s="59" customFormat="1"/>
    <row r="539" s="59" customFormat="1"/>
    <row r="540" s="59" customFormat="1"/>
    <row r="541" s="59" customFormat="1"/>
    <row r="542" s="59" customFormat="1"/>
    <row r="543" s="59" customFormat="1"/>
    <row r="544" s="59" customFormat="1"/>
    <row r="545" s="59" customFormat="1"/>
    <row r="546" s="59" customFormat="1"/>
    <row r="547" s="59" customFormat="1"/>
    <row r="548" s="59" customFormat="1"/>
    <row r="549" s="59" customFormat="1"/>
    <row r="550" s="59" customFormat="1"/>
    <row r="551" s="59" customFormat="1"/>
    <row r="552" s="59" customFormat="1"/>
    <row r="553" s="59" customFormat="1"/>
    <row r="554" s="59" customFormat="1"/>
    <row r="555" s="59" customFormat="1"/>
    <row r="556" s="59" customFormat="1"/>
    <row r="557" s="59" customFormat="1"/>
    <row r="558" s="59" customFormat="1"/>
    <row r="559" s="59" customFormat="1"/>
    <row r="560" s="59" customFormat="1"/>
    <row r="561" s="59" customFormat="1"/>
    <row r="562" s="59" customFormat="1"/>
    <row r="563" s="59" customFormat="1"/>
    <row r="564" s="59" customFormat="1"/>
    <row r="565" s="59" customFormat="1"/>
    <row r="566" s="59" customFormat="1"/>
    <row r="567" s="59" customFormat="1"/>
    <row r="568" s="59" customFormat="1"/>
    <row r="569" s="59" customFormat="1"/>
    <row r="570" s="59" customFormat="1"/>
    <row r="571" s="59" customFormat="1"/>
    <row r="572" s="59" customFormat="1"/>
    <row r="573" s="59" customFormat="1"/>
    <row r="574" s="59" customFormat="1"/>
    <row r="575" s="59" customFormat="1"/>
    <row r="576" s="59" customFormat="1"/>
    <row r="577" spans="1:11">
      <c r="A577" s="59"/>
      <c r="B577" s="59"/>
      <c r="C577" s="59"/>
      <c r="D577" s="59"/>
      <c r="E577" s="59"/>
      <c r="F577" s="59"/>
      <c r="G577" s="59"/>
      <c r="H577" s="59"/>
      <c r="I577" s="59"/>
      <c r="J577" s="59"/>
      <c r="K577" s="59"/>
    </row>
  </sheetData>
  <sheetProtection selectLockedCells="1" selectUnlockedCells="1"/>
  <mergeCells count="2">
    <mergeCell ref="B2:C2"/>
    <mergeCell ref="B15:J25"/>
  </mergeCells>
  <pageMargins left="0.70833333333333337" right="0.70833333333333337" top="0.90555555555555556" bottom="1.04375" header="0.31527777777777777" footer="0.51181102362204722"/>
  <pageSetup paperSize="9" scale="75" firstPageNumber="0" pageOrder="overThenDown" orientation="landscape" verticalDpi="300" r:id="rId1"/>
  <headerFooter alignWithMargins="0">
    <oddHeader>&amp;C&amp;10&amp;A&amp;Rzałacznk Nr 2</oddHeader>
  </headerFooter>
</worksheet>
</file>

<file path=xl/worksheets/sheet6.xml><?xml version="1.0" encoding="utf-8"?>
<worksheet xmlns="http://schemas.openxmlformats.org/spreadsheetml/2006/main" xmlns:r="http://schemas.openxmlformats.org/officeDocument/2006/relationships">
  <dimension ref="A1:FI161"/>
  <sheetViews>
    <sheetView view="pageLayout" zoomScaleNormal="100" workbookViewId="0"/>
  </sheetViews>
  <sheetFormatPr defaultColWidth="8.375" defaultRowHeight="12"/>
  <cols>
    <col min="1" max="1" width="2.875" style="7" customWidth="1"/>
    <col min="2" max="2" width="11.875" style="7" customWidth="1"/>
    <col min="3" max="3" width="47.625" style="7" customWidth="1"/>
    <col min="4" max="4" width="8.875" style="7" customWidth="1"/>
    <col min="5" max="5" width="8.375" style="7"/>
    <col min="6" max="6" width="10.375" style="7" customWidth="1"/>
    <col min="7" max="7" width="10.625" style="7" customWidth="1"/>
    <col min="8" max="8" width="8.375" style="7"/>
    <col min="9" max="9" width="10.125" style="7" customWidth="1"/>
    <col min="10" max="10" width="12.125" style="7" customWidth="1"/>
    <col min="11" max="11" width="9.375" style="7" customWidth="1"/>
    <col min="12" max="165" width="8.375" style="87"/>
    <col min="166" max="16384" width="8.375" style="7"/>
  </cols>
  <sheetData>
    <row r="1" spans="1:11" s="87" customFormat="1"/>
    <row r="2" spans="1:11" ht="36" customHeight="1">
      <c r="A2" s="53" t="s">
        <v>153</v>
      </c>
      <c r="B2" s="142" t="s">
        <v>1</v>
      </c>
      <c r="C2" s="142"/>
      <c r="D2" s="53" t="s">
        <v>2</v>
      </c>
      <c r="E2" s="53" t="s">
        <v>3</v>
      </c>
      <c r="F2" s="53" t="s">
        <v>4</v>
      </c>
      <c r="G2" s="11" t="s">
        <v>5</v>
      </c>
      <c r="H2" s="11" t="s">
        <v>6</v>
      </c>
      <c r="I2" s="11" t="s">
        <v>7</v>
      </c>
      <c r="J2" s="11" t="s">
        <v>8</v>
      </c>
      <c r="K2" s="11" t="s">
        <v>9</v>
      </c>
    </row>
    <row r="3" spans="1:11">
      <c r="A3" s="48" t="s">
        <v>185</v>
      </c>
      <c r="B3" s="49"/>
      <c r="C3" s="50" t="s">
        <v>186</v>
      </c>
      <c r="D3" s="48" t="s">
        <v>187</v>
      </c>
      <c r="E3" s="48" t="s">
        <v>188</v>
      </c>
      <c r="F3" s="141" t="s">
        <v>189</v>
      </c>
      <c r="G3" s="141" t="s">
        <v>190</v>
      </c>
      <c r="H3" s="141" t="s">
        <v>191</v>
      </c>
      <c r="I3" s="141" t="s">
        <v>203</v>
      </c>
      <c r="J3" s="47" t="s">
        <v>192</v>
      </c>
      <c r="K3" s="141"/>
    </row>
    <row r="4" spans="1:11" ht="132">
      <c r="A4" s="28" t="s">
        <v>41</v>
      </c>
      <c r="B4" s="1" t="s">
        <v>154</v>
      </c>
      <c r="C4" s="38" t="s">
        <v>155</v>
      </c>
      <c r="D4" s="39" t="s">
        <v>21</v>
      </c>
      <c r="E4" s="45">
        <v>7000</v>
      </c>
      <c r="F4" s="88"/>
      <c r="G4" s="89">
        <f t="shared" ref="G4:G14" si="0">E4*F4</f>
        <v>0</v>
      </c>
      <c r="H4" s="40"/>
      <c r="I4" s="89">
        <f t="shared" ref="I4:I14" si="1">F4*H4+F4</f>
        <v>0</v>
      </c>
      <c r="J4" s="89">
        <f>E4*I4</f>
        <v>0</v>
      </c>
      <c r="K4" s="41"/>
    </row>
    <row r="5" spans="1:11" ht="156">
      <c r="A5" s="1" t="s">
        <v>44</v>
      </c>
      <c r="B5" s="1" t="s">
        <v>156</v>
      </c>
      <c r="C5" s="42" t="s">
        <v>195</v>
      </c>
      <c r="D5" s="29" t="s">
        <v>21</v>
      </c>
      <c r="E5" s="9">
        <v>1700</v>
      </c>
      <c r="F5" s="88"/>
      <c r="G5" s="89">
        <f t="shared" si="0"/>
        <v>0</v>
      </c>
      <c r="H5" s="40"/>
      <c r="I5" s="89">
        <f t="shared" si="1"/>
        <v>0</v>
      </c>
      <c r="J5" s="89">
        <f t="shared" ref="J5:J14" si="2">E5*I5</f>
        <v>0</v>
      </c>
      <c r="K5" s="43"/>
    </row>
    <row r="6" spans="1:11" ht="144">
      <c r="A6" s="28" t="s">
        <v>157</v>
      </c>
      <c r="B6" s="1" t="s">
        <v>158</v>
      </c>
      <c r="C6" s="38" t="s">
        <v>196</v>
      </c>
      <c r="D6" s="29" t="s">
        <v>21</v>
      </c>
      <c r="E6" s="9">
        <v>350</v>
      </c>
      <c r="F6" s="88"/>
      <c r="G6" s="89">
        <f t="shared" si="0"/>
        <v>0</v>
      </c>
      <c r="H6" s="40"/>
      <c r="I6" s="89">
        <f t="shared" si="1"/>
        <v>0</v>
      </c>
      <c r="J6" s="89">
        <f t="shared" si="2"/>
        <v>0</v>
      </c>
      <c r="K6" s="43"/>
    </row>
    <row r="7" spans="1:11" ht="84">
      <c r="A7" s="1" t="s">
        <v>159</v>
      </c>
      <c r="B7" s="1" t="s">
        <v>160</v>
      </c>
      <c r="C7" s="38" t="s">
        <v>161</v>
      </c>
      <c r="D7" s="29" t="s">
        <v>21</v>
      </c>
      <c r="E7" s="9">
        <v>30</v>
      </c>
      <c r="F7" s="88"/>
      <c r="G7" s="89">
        <f t="shared" si="0"/>
        <v>0</v>
      </c>
      <c r="H7" s="40"/>
      <c r="I7" s="89">
        <f t="shared" si="1"/>
        <v>0</v>
      </c>
      <c r="J7" s="89">
        <f t="shared" si="2"/>
        <v>0</v>
      </c>
      <c r="K7" s="43"/>
    </row>
    <row r="8" spans="1:11" ht="48">
      <c r="A8" s="28" t="s">
        <v>162</v>
      </c>
      <c r="B8" s="1" t="s">
        <v>163</v>
      </c>
      <c r="C8" s="1" t="s">
        <v>164</v>
      </c>
      <c r="D8" s="29" t="s">
        <v>21</v>
      </c>
      <c r="E8" s="9">
        <v>30</v>
      </c>
      <c r="F8" s="88"/>
      <c r="G8" s="89">
        <f t="shared" si="0"/>
        <v>0</v>
      </c>
      <c r="H8" s="40"/>
      <c r="I8" s="89">
        <f t="shared" si="1"/>
        <v>0</v>
      </c>
      <c r="J8" s="89">
        <f t="shared" si="2"/>
        <v>0</v>
      </c>
      <c r="K8" s="43"/>
    </row>
    <row r="9" spans="1:11" ht="72">
      <c r="A9" s="1" t="s">
        <v>165</v>
      </c>
      <c r="B9" s="1" t="s">
        <v>166</v>
      </c>
      <c r="C9" s="1" t="s">
        <v>167</v>
      </c>
      <c r="D9" s="29" t="s">
        <v>21</v>
      </c>
      <c r="E9" s="9">
        <v>40</v>
      </c>
      <c r="F9" s="88"/>
      <c r="G9" s="89">
        <f t="shared" si="0"/>
        <v>0</v>
      </c>
      <c r="H9" s="40"/>
      <c r="I9" s="89">
        <f t="shared" si="1"/>
        <v>0</v>
      </c>
      <c r="J9" s="89">
        <f t="shared" si="2"/>
        <v>0</v>
      </c>
      <c r="K9" s="43"/>
    </row>
    <row r="10" spans="1:11" ht="72">
      <c r="A10" s="28" t="s">
        <v>168</v>
      </c>
      <c r="B10" s="1" t="s">
        <v>169</v>
      </c>
      <c r="C10" s="1" t="s">
        <v>170</v>
      </c>
      <c r="D10" s="29" t="s">
        <v>21</v>
      </c>
      <c r="E10" s="9">
        <v>10</v>
      </c>
      <c r="F10" s="88"/>
      <c r="G10" s="89">
        <f t="shared" si="0"/>
        <v>0</v>
      </c>
      <c r="H10" s="40"/>
      <c r="I10" s="89">
        <f t="shared" si="1"/>
        <v>0</v>
      </c>
      <c r="J10" s="89">
        <f t="shared" si="2"/>
        <v>0</v>
      </c>
      <c r="K10" s="43"/>
    </row>
    <row r="11" spans="1:11" ht="71.45" customHeight="1">
      <c r="A11" s="1" t="s">
        <v>171</v>
      </c>
      <c r="B11" s="1" t="s">
        <v>172</v>
      </c>
      <c r="C11" s="1" t="s">
        <v>173</v>
      </c>
      <c r="D11" s="29" t="s">
        <v>21</v>
      </c>
      <c r="E11" s="9">
        <v>10</v>
      </c>
      <c r="F11" s="88"/>
      <c r="G11" s="89">
        <f t="shared" si="0"/>
        <v>0</v>
      </c>
      <c r="H11" s="40"/>
      <c r="I11" s="89">
        <f t="shared" si="1"/>
        <v>0</v>
      </c>
      <c r="J11" s="89">
        <f t="shared" si="2"/>
        <v>0</v>
      </c>
      <c r="K11" s="43"/>
    </row>
    <row r="12" spans="1:11" ht="85.9" customHeight="1">
      <c r="A12" s="28" t="s">
        <v>174</v>
      </c>
      <c r="B12" s="1" t="s">
        <v>175</v>
      </c>
      <c r="C12" s="13" t="s">
        <v>176</v>
      </c>
      <c r="D12" s="29" t="s">
        <v>21</v>
      </c>
      <c r="E12" s="9">
        <v>10</v>
      </c>
      <c r="F12" s="88"/>
      <c r="G12" s="89">
        <f t="shared" si="0"/>
        <v>0</v>
      </c>
      <c r="H12" s="40"/>
      <c r="I12" s="89">
        <f t="shared" si="1"/>
        <v>0</v>
      </c>
      <c r="J12" s="89">
        <f t="shared" si="2"/>
        <v>0</v>
      </c>
      <c r="K12" s="43"/>
    </row>
    <row r="13" spans="1:11" ht="72">
      <c r="A13" s="1" t="s">
        <v>177</v>
      </c>
      <c r="B13" s="1" t="s">
        <v>178</v>
      </c>
      <c r="C13" s="13" t="s">
        <v>179</v>
      </c>
      <c r="D13" s="29" t="s">
        <v>21</v>
      </c>
      <c r="E13" s="9">
        <v>40</v>
      </c>
      <c r="F13" s="88"/>
      <c r="G13" s="89">
        <f t="shared" si="0"/>
        <v>0</v>
      </c>
      <c r="H13" s="40"/>
      <c r="I13" s="89">
        <f t="shared" si="1"/>
        <v>0</v>
      </c>
      <c r="J13" s="89">
        <f t="shared" si="2"/>
        <v>0</v>
      </c>
      <c r="K13" s="43"/>
    </row>
    <row r="14" spans="1:11" ht="36">
      <c r="A14" s="1" t="s">
        <v>180</v>
      </c>
      <c r="B14" s="1" t="s">
        <v>181</v>
      </c>
      <c r="C14" s="13" t="s">
        <v>182</v>
      </c>
      <c r="D14" s="1" t="s">
        <v>21</v>
      </c>
      <c r="E14" s="46">
        <v>10</v>
      </c>
      <c r="F14" s="88"/>
      <c r="G14" s="89">
        <f t="shared" si="0"/>
        <v>0</v>
      </c>
      <c r="H14" s="40"/>
      <c r="I14" s="89">
        <f t="shared" si="1"/>
        <v>0</v>
      </c>
      <c r="J14" s="89">
        <f t="shared" si="2"/>
        <v>0</v>
      </c>
      <c r="K14" s="43"/>
    </row>
    <row r="15" spans="1:11" s="87" customFormat="1">
      <c r="F15" s="90" t="s">
        <v>183</v>
      </c>
      <c r="G15" s="102">
        <f>SUM(G4:G14)</f>
        <v>0</v>
      </c>
      <c r="H15" s="102"/>
      <c r="I15" s="102"/>
      <c r="J15" s="102">
        <f>SUM(J4:J14)</f>
        <v>0</v>
      </c>
      <c r="K15" s="7"/>
    </row>
    <row r="16" spans="1:11" s="87" customFormat="1"/>
    <row r="17" s="87" customFormat="1"/>
    <row r="18" s="87" customFormat="1"/>
    <row r="19" s="87" customFormat="1"/>
    <row r="20" s="87" customFormat="1"/>
    <row r="21" s="87" customFormat="1"/>
    <row r="22" s="87" customFormat="1"/>
    <row r="23" s="87" customFormat="1"/>
    <row r="24" s="87" customFormat="1"/>
    <row r="25" s="87" customFormat="1"/>
    <row r="26" s="87" customFormat="1"/>
    <row r="27" s="87" customFormat="1"/>
    <row r="28" s="87" customFormat="1"/>
    <row r="29" s="87" customFormat="1"/>
    <row r="30" s="87" customFormat="1"/>
    <row r="31" s="87" customFormat="1"/>
    <row r="32" s="87" customFormat="1"/>
    <row r="33" s="87" customFormat="1"/>
    <row r="34" s="87" customFormat="1"/>
    <row r="35" s="87" customFormat="1"/>
    <row r="36" s="87" customFormat="1"/>
    <row r="37" s="87" customFormat="1"/>
    <row r="38" s="87" customFormat="1"/>
    <row r="39" s="87" customFormat="1"/>
    <row r="40" s="87" customFormat="1"/>
    <row r="41" s="87" customFormat="1"/>
    <row r="42" s="87" customFormat="1"/>
    <row r="43" s="87" customFormat="1"/>
    <row r="44" s="87" customFormat="1"/>
    <row r="45" s="87" customFormat="1"/>
    <row r="46" s="87" customFormat="1"/>
    <row r="47" s="87" customFormat="1"/>
    <row r="48" s="87" customFormat="1"/>
    <row r="49" s="87" customFormat="1"/>
    <row r="50" s="87" customFormat="1"/>
    <row r="51" s="87" customFormat="1"/>
    <row r="52" s="87" customFormat="1"/>
    <row r="53" s="87" customFormat="1"/>
    <row r="54" s="87" customFormat="1"/>
    <row r="55" s="87" customFormat="1"/>
    <row r="56" s="87" customFormat="1"/>
    <row r="57" s="87" customFormat="1"/>
    <row r="58" s="87" customFormat="1"/>
    <row r="59" s="87" customFormat="1"/>
    <row r="60" s="87" customFormat="1"/>
    <row r="61" s="87" customFormat="1"/>
    <row r="62" s="87" customFormat="1"/>
    <row r="63" s="87" customFormat="1"/>
    <row r="64" s="87" customFormat="1"/>
    <row r="65" s="87" customFormat="1"/>
    <row r="66" s="87" customFormat="1"/>
    <row r="67" s="87" customFormat="1"/>
    <row r="68" s="87" customFormat="1"/>
    <row r="69" s="87" customFormat="1"/>
    <row r="70" s="87" customFormat="1"/>
    <row r="71" s="87" customFormat="1"/>
    <row r="72" s="87" customFormat="1"/>
    <row r="73" s="87" customFormat="1"/>
    <row r="74" s="87" customFormat="1"/>
    <row r="75" s="87" customFormat="1"/>
    <row r="76" s="87" customFormat="1"/>
    <row r="77" s="87" customFormat="1"/>
    <row r="78" s="87" customFormat="1"/>
    <row r="79" s="87" customFormat="1"/>
    <row r="80" s="87" customFormat="1"/>
    <row r="81" s="87" customFormat="1"/>
    <row r="82" s="87" customFormat="1"/>
    <row r="83" s="87" customFormat="1"/>
    <row r="84" s="87" customFormat="1"/>
    <row r="85" s="87" customFormat="1"/>
    <row r="86" s="87" customFormat="1"/>
    <row r="87" s="87" customFormat="1"/>
    <row r="88" s="87" customFormat="1"/>
    <row r="89" s="87" customFormat="1"/>
    <row r="90" s="87" customFormat="1"/>
    <row r="91" s="87" customFormat="1"/>
    <row r="92" s="87" customFormat="1"/>
    <row r="93" s="87" customFormat="1"/>
    <row r="94" s="87" customFormat="1"/>
    <row r="95" s="87" customFormat="1"/>
    <row r="96" s="87" customFormat="1"/>
    <row r="97" s="87" customFormat="1"/>
    <row r="98" s="87" customFormat="1"/>
    <row r="99" s="87" customFormat="1"/>
    <row r="100" s="87" customFormat="1"/>
    <row r="101" s="87" customFormat="1"/>
    <row r="102" s="87" customFormat="1"/>
    <row r="103" s="87" customFormat="1"/>
    <row r="104" s="87" customFormat="1"/>
    <row r="105" s="87" customFormat="1"/>
    <row r="106" s="87" customFormat="1"/>
    <row r="107" s="87" customFormat="1"/>
    <row r="108" s="87" customFormat="1"/>
    <row r="109" s="87" customFormat="1"/>
    <row r="110" s="87" customFormat="1"/>
    <row r="111" s="87" customFormat="1"/>
    <row r="112" s="87" customFormat="1"/>
    <row r="113" s="87" customFormat="1"/>
    <row r="114" s="87" customFormat="1"/>
    <row r="115" s="87" customFormat="1"/>
    <row r="116" s="87" customFormat="1"/>
    <row r="117" s="87" customFormat="1"/>
    <row r="118" s="87" customFormat="1"/>
    <row r="119" s="87" customFormat="1"/>
    <row r="120" s="87" customFormat="1"/>
    <row r="121" s="87" customFormat="1"/>
    <row r="122" s="87" customFormat="1"/>
    <row r="123" s="87" customFormat="1"/>
    <row r="124" s="87" customFormat="1"/>
    <row r="125" s="87" customFormat="1"/>
    <row r="126" s="87" customFormat="1"/>
    <row r="127" s="87" customFormat="1"/>
    <row r="128" s="87" customFormat="1"/>
    <row r="129" s="87" customFormat="1"/>
    <row r="130" s="87" customFormat="1"/>
    <row r="131" s="87" customFormat="1"/>
    <row r="132" s="87" customFormat="1"/>
    <row r="133" s="87" customFormat="1"/>
    <row r="134" s="87" customFormat="1"/>
    <row r="135" s="87" customFormat="1"/>
    <row r="136" s="87" customFormat="1"/>
    <row r="137" s="87" customFormat="1"/>
    <row r="138" s="87" customFormat="1"/>
    <row r="139" s="87" customFormat="1"/>
    <row r="140" s="87" customFormat="1"/>
    <row r="141" s="87" customFormat="1"/>
    <row r="142" s="87" customFormat="1"/>
    <row r="143" s="87" customFormat="1"/>
    <row r="144" s="87" customFormat="1"/>
    <row r="145" s="87" customFormat="1"/>
    <row r="146" s="87" customFormat="1"/>
    <row r="147" s="87" customFormat="1"/>
    <row r="148" s="87" customFormat="1"/>
    <row r="149" s="87" customFormat="1"/>
    <row r="150" s="87" customFormat="1"/>
    <row r="151" s="87" customFormat="1"/>
    <row r="152" s="87" customFormat="1"/>
    <row r="153" s="87" customFormat="1"/>
    <row r="154" s="87" customFormat="1"/>
    <row r="155" s="87" customFormat="1"/>
    <row r="156" s="87" customFormat="1"/>
    <row r="157" s="87" customFormat="1"/>
    <row r="158" s="87" customFormat="1"/>
    <row r="159" s="87" customFormat="1"/>
    <row r="160" s="87" customFormat="1"/>
    <row r="161" spans="1:11">
      <c r="A161" s="87"/>
      <c r="B161" s="87"/>
      <c r="C161" s="87"/>
      <c r="D161" s="87"/>
      <c r="E161" s="87"/>
      <c r="F161" s="87"/>
      <c r="G161" s="87"/>
      <c r="H161" s="87"/>
      <c r="I161" s="87"/>
      <c r="J161" s="87"/>
      <c r="K161" s="87"/>
    </row>
  </sheetData>
  <sheetProtection selectLockedCells="1" selectUnlockedCells="1"/>
  <mergeCells count="1">
    <mergeCell ref="B2:C2"/>
  </mergeCells>
  <pageMargins left="0.70833333333333337" right="0.70833333333333337" top="0.90555555555555556" bottom="1.04375" header="0.31527777777777777" footer="0.51181102362204722"/>
  <pageSetup paperSize="9" scale="75" firstPageNumber="0" pageOrder="overThenDown" orientation="landscape" verticalDpi="300" r:id="rId1"/>
  <headerFooter alignWithMargins="0">
    <oddHeader>&amp;C&amp;10&amp;A&amp;Rzałacznk Nr 1</oddHeader>
  </headerFooter>
</worksheet>
</file>

<file path=xl/worksheets/sheet7.xml><?xml version="1.0" encoding="utf-8"?>
<worksheet xmlns="http://schemas.openxmlformats.org/spreadsheetml/2006/main" xmlns:r="http://schemas.openxmlformats.org/officeDocument/2006/relationships">
  <dimension ref="A1:AO72"/>
  <sheetViews>
    <sheetView view="pageLayout" zoomScaleNormal="100" workbookViewId="0"/>
  </sheetViews>
  <sheetFormatPr defaultColWidth="8.625" defaultRowHeight="12"/>
  <cols>
    <col min="1" max="1" width="2.875" style="7" customWidth="1"/>
    <col min="2" max="2" width="7.875" style="7" customWidth="1"/>
    <col min="3" max="3" width="31.875" style="7" customWidth="1"/>
    <col min="4" max="7" width="10.625" style="7" customWidth="1"/>
    <col min="8" max="8" width="5.875" style="7" customWidth="1"/>
    <col min="9" max="10" width="10.625" style="7" customWidth="1"/>
    <col min="11" max="11" width="9.625" style="7" customWidth="1"/>
    <col min="12" max="41" width="8.625" style="87"/>
    <col min="42" max="16384" width="8.625" style="7"/>
  </cols>
  <sheetData>
    <row r="1" spans="1:11" ht="67.5" customHeight="1">
      <c r="A1" s="55" t="s">
        <v>0</v>
      </c>
      <c r="B1" s="147" t="s">
        <v>1</v>
      </c>
      <c r="C1" s="147"/>
      <c r="D1" s="55" t="s">
        <v>2</v>
      </c>
      <c r="E1" s="55" t="s">
        <v>3</v>
      </c>
      <c r="F1" s="55" t="s">
        <v>4</v>
      </c>
      <c r="G1" s="55" t="s">
        <v>5</v>
      </c>
      <c r="H1" s="55" t="s">
        <v>6</v>
      </c>
      <c r="I1" s="55" t="s">
        <v>7</v>
      </c>
      <c r="J1" s="47" t="s">
        <v>8</v>
      </c>
      <c r="K1" s="55" t="s">
        <v>184</v>
      </c>
    </row>
    <row r="2" spans="1:11">
      <c r="A2" s="48" t="s">
        <v>185</v>
      </c>
      <c r="B2" s="49"/>
      <c r="C2" s="50" t="s">
        <v>186</v>
      </c>
      <c r="D2" s="48" t="s">
        <v>187</v>
      </c>
      <c r="E2" s="48" t="s">
        <v>188</v>
      </c>
      <c r="F2" s="141" t="s">
        <v>189</v>
      </c>
      <c r="G2" s="141" t="s">
        <v>190</v>
      </c>
      <c r="H2" s="141" t="s">
        <v>191</v>
      </c>
      <c r="I2" s="141" t="s">
        <v>203</v>
      </c>
      <c r="J2" s="47" t="s">
        <v>192</v>
      </c>
      <c r="K2" s="141"/>
    </row>
    <row r="3" spans="1:11" ht="192">
      <c r="A3" s="1">
        <v>1</v>
      </c>
      <c r="B3" s="12" t="s">
        <v>18</v>
      </c>
      <c r="C3" s="13" t="s">
        <v>193</v>
      </c>
      <c r="D3" s="12" t="s">
        <v>194</v>
      </c>
      <c r="E3" s="12">
        <v>12600</v>
      </c>
      <c r="F3" s="92"/>
      <c r="G3" s="64">
        <f>E3*F3</f>
        <v>0</v>
      </c>
      <c r="H3" s="96"/>
      <c r="I3" s="64">
        <f>F3*H3+F3</f>
        <v>0</v>
      </c>
      <c r="J3" s="65">
        <f>E3*I3</f>
        <v>0</v>
      </c>
      <c r="K3" s="1"/>
    </row>
    <row r="4" spans="1:11" ht="25.15" customHeight="1">
      <c r="A4" s="51"/>
      <c r="B4" s="51"/>
      <c r="C4" s="51"/>
      <c r="D4" s="51"/>
      <c r="E4" s="51"/>
      <c r="F4" s="93" t="s">
        <v>22</v>
      </c>
      <c r="G4" s="94">
        <f>G3</f>
        <v>0</v>
      </c>
      <c r="H4" s="93"/>
      <c r="I4" s="93"/>
      <c r="J4" s="95">
        <f>J3</f>
        <v>0</v>
      </c>
      <c r="K4" s="52"/>
    </row>
    <row r="5" spans="1:11" s="87" customFormat="1"/>
    <row r="6" spans="1:11" s="87" customFormat="1" ht="48" customHeight="1">
      <c r="B6" s="150" t="s">
        <v>204</v>
      </c>
      <c r="C6" s="150"/>
      <c r="D6" s="150"/>
      <c r="E6" s="150"/>
      <c r="F6" s="150"/>
      <c r="G6" s="150"/>
      <c r="H6" s="150"/>
      <c r="I6" s="150"/>
      <c r="J6" s="150"/>
    </row>
    <row r="7" spans="1:11" s="87" customFormat="1">
      <c r="C7" s="148"/>
    </row>
    <row r="8" spans="1:11" s="87" customFormat="1">
      <c r="C8" s="148"/>
    </row>
    <row r="9" spans="1:11" s="87" customFormat="1">
      <c r="C9" s="91"/>
    </row>
    <row r="10" spans="1:11" s="87" customFormat="1">
      <c r="C10" s="91"/>
    </row>
    <row r="11" spans="1:11" s="87" customFormat="1">
      <c r="C11" s="91"/>
    </row>
    <row r="12" spans="1:11" s="87" customFormat="1"/>
    <row r="13" spans="1:11" s="87" customFormat="1"/>
    <row r="14" spans="1:11" s="87" customFormat="1"/>
    <row r="15" spans="1:11" s="87" customFormat="1"/>
    <row r="16" spans="1:11" s="87" customFormat="1"/>
    <row r="17" s="87" customFormat="1"/>
    <row r="18" s="87" customFormat="1"/>
    <row r="19" s="87" customFormat="1"/>
    <row r="20" s="87" customFormat="1"/>
    <row r="21" s="87" customFormat="1"/>
    <row r="22" s="87" customFormat="1"/>
    <row r="23" s="87" customFormat="1"/>
    <row r="24" s="87" customFormat="1"/>
    <row r="25" s="87" customFormat="1"/>
    <row r="26" s="87" customFormat="1"/>
    <row r="27" s="87" customFormat="1"/>
    <row r="28" s="87" customFormat="1"/>
    <row r="29" s="87" customFormat="1"/>
    <row r="30" s="87" customFormat="1"/>
    <row r="31" s="87" customFormat="1"/>
    <row r="32" s="87" customFormat="1"/>
    <row r="33" s="87" customFormat="1"/>
    <row r="34" s="87" customFormat="1"/>
    <row r="35" s="87" customFormat="1"/>
    <row r="36" s="87" customFormat="1"/>
    <row r="37" s="87" customFormat="1"/>
    <row r="38" s="87" customFormat="1"/>
    <row r="39" s="87" customFormat="1"/>
    <row r="40" s="87" customFormat="1"/>
    <row r="41" s="87" customFormat="1"/>
    <row r="42" s="87" customFormat="1"/>
    <row r="43" s="87" customFormat="1"/>
    <row r="44" s="87" customFormat="1"/>
    <row r="45" s="87" customFormat="1"/>
    <row r="46" s="87" customFormat="1"/>
    <row r="47" s="87" customFormat="1"/>
    <row r="48" s="87" customFormat="1"/>
    <row r="49" s="87" customFormat="1"/>
    <row r="50" s="87" customFormat="1"/>
    <row r="51" s="87" customFormat="1"/>
    <row r="52" s="87" customFormat="1"/>
    <row r="53" s="87" customFormat="1"/>
    <row r="54" s="87" customFormat="1"/>
    <row r="55" s="87" customFormat="1"/>
    <row r="56" s="87" customFormat="1"/>
    <row r="57" s="87" customFormat="1"/>
    <row r="58" s="87" customFormat="1"/>
    <row r="59" s="87" customFormat="1"/>
    <row r="60" s="87" customFormat="1"/>
    <row r="61" s="87" customFormat="1"/>
    <row r="62" s="87" customFormat="1"/>
    <row r="63" s="87" customFormat="1"/>
    <row r="64" s="87" customFormat="1"/>
    <row r="65" s="87" customFormat="1"/>
    <row r="66" s="87" customFormat="1"/>
    <row r="67" s="87" customFormat="1"/>
    <row r="68" s="87" customFormat="1"/>
    <row r="69" s="87" customFormat="1"/>
    <row r="70" s="87" customFormat="1"/>
    <row r="71" s="87" customFormat="1"/>
    <row r="72" s="87" customFormat="1"/>
  </sheetData>
  <sheetProtection selectLockedCells="1" selectUnlockedCells="1"/>
  <mergeCells count="3">
    <mergeCell ref="B1:C1"/>
    <mergeCell ref="B6:J6"/>
    <mergeCell ref="C7:C8"/>
  </mergeCells>
  <pageMargins left="0.70833333333333337" right="0.70833333333333337" top="0.90555555555555556" bottom="1.04375" header="0.31527777777777777" footer="0.51181102362204722"/>
  <pageSetup paperSize="9" scale="75" firstPageNumber="0" pageOrder="overThenDown" orientation="landscape" verticalDpi="300" r:id="rId1"/>
  <headerFooter alignWithMargins="0">
    <oddHeader>&amp;C&amp;10&amp;A&amp;Rzałacznk Nr 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Zestaw nr 1 -papier toaletowy </vt:lpstr>
      <vt:lpstr>Zestaw nr 2- worki</vt:lpstr>
      <vt:lpstr>Zestaw nr 3- worki</vt:lpstr>
      <vt:lpstr>Zestaw nr 4 -chemia gosp</vt:lpstr>
      <vt:lpstr>Zestaw nr 5- chem. gosp.</vt:lpstr>
      <vt:lpstr>Zestaw nr 6- pady maszynowe</vt:lpstr>
      <vt:lpstr>Zestaw nr 7- ręcznik wroli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Uzytkownik</dc:creator>
  <cp:lastModifiedBy>Uzytkownik</cp:lastModifiedBy>
  <cp:lastPrinted>2025-12-04T08:51:23Z</cp:lastPrinted>
  <dcterms:created xsi:type="dcterms:W3CDTF">2025-11-12T07:31:55Z</dcterms:created>
  <dcterms:modified xsi:type="dcterms:W3CDTF">2025-12-04T09:45:56Z</dcterms:modified>
</cp:coreProperties>
</file>